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общая!$A$1:$M$297</definedName>
  </definedNames>
  <calcPr calcId="125725"/>
</workbook>
</file>

<file path=xl/calcChain.xml><?xml version="1.0" encoding="utf-8"?>
<calcChain xmlns="http://schemas.openxmlformats.org/spreadsheetml/2006/main">
  <c r="H269" i="1"/>
  <c r="H270"/>
  <c r="H268"/>
  <c r="H284"/>
  <c r="H285"/>
  <c r="H286"/>
  <c r="H287"/>
  <c r="H288"/>
  <c r="H295"/>
  <c r="H294"/>
  <c r="L293"/>
  <c r="H293"/>
  <c r="H291"/>
  <c r="L290"/>
  <c r="H290"/>
  <c r="L283"/>
  <c r="H283"/>
  <c r="H280"/>
  <c r="H279"/>
  <c r="H278"/>
  <c r="H277"/>
  <c r="H276"/>
  <c r="H275"/>
  <c r="L274"/>
  <c r="H274"/>
  <c r="H256" l="1"/>
  <c r="H257"/>
  <c r="H258"/>
  <c r="H259"/>
  <c r="H260"/>
  <c r="H261"/>
  <c r="H262"/>
  <c r="H263"/>
  <c r="H255"/>
  <c r="L272"/>
  <c r="H272"/>
  <c r="L268"/>
  <c r="H266"/>
  <c r="L265"/>
  <c r="L255"/>
  <c r="H223"/>
  <c r="H224"/>
  <c r="H225"/>
  <c r="H226"/>
  <c r="H217"/>
  <c r="L216"/>
  <c r="H216"/>
  <c r="H213"/>
  <c r="H198"/>
  <c r="H199"/>
  <c r="H200"/>
  <c r="H201"/>
  <c r="H202"/>
  <c r="H203"/>
  <c r="H204"/>
  <c r="H206"/>
  <c r="L195"/>
  <c r="H185"/>
  <c r="H186"/>
  <c r="H178"/>
  <c r="L178"/>
  <c r="L176"/>
  <c r="L168"/>
  <c r="H176"/>
  <c r="H170"/>
  <c r="H172"/>
  <c r="H162"/>
  <c r="H161"/>
  <c r="H154"/>
  <c r="H156"/>
  <c r="L140"/>
  <c r="H145"/>
  <c r="H146"/>
  <c r="H147"/>
  <c r="H148"/>
  <c r="H125"/>
  <c r="H126"/>
  <c r="H127"/>
  <c r="H129"/>
  <c r="H130"/>
  <c r="H131"/>
  <c r="H132"/>
  <c r="H133"/>
  <c r="H134"/>
  <c r="H136"/>
  <c r="H137"/>
  <c r="H138"/>
  <c r="H140"/>
  <c r="H141"/>
  <c r="H142"/>
  <c r="H143"/>
  <c r="H124"/>
  <c r="H115"/>
  <c r="H116"/>
  <c r="H117"/>
  <c r="H118"/>
  <c r="H119"/>
  <c r="H113"/>
  <c r="H102"/>
  <c r="H103"/>
  <c r="H64"/>
  <c r="H60"/>
  <c r="H36"/>
  <c r="H37"/>
  <c r="H38"/>
  <c r="H39"/>
  <c r="H40"/>
  <c r="H41"/>
  <c r="H32"/>
  <c r="H9"/>
  <c r="H8"/>
  <c r="H7"/>
  <c r="L220"/>
  <c r="L222"/>
  <c r="L229"/>
  <c r="L233"/>
  <c r="L237"/>
  <c r="L241"/>
  <c r="L245"/>
  <c r="L251"/>
  <c r="H253"/>
  <c r="H252"/>
  <c r="H251"/>
  <c r="H249"/>
  <c r="H248"/>
  <c r="H247"/>
  <c r="H246"/>
  <c r="H245"/>
  <c r="H243"/>
  <c r="H242"/>
  <c r="H241"/>
  <c r="H239"/>
  <c r="H238"/>
  <c r="H237"/>
  <c r="H235"/>
  <c r="H234"/>
  <c r="H233"/>
  <c r="H231"/>
  <c r="H230"/>
  <c r="H229"/>
  <c r="H222"/>
  <c r="L212"/>
  <c r="L208"/>
  <c r="L197"/>
  <c r="H214"/>
  <c r="H212"/>
  <c r="H208"/>
  <c r="H197"/>
  <c r="L188"/>
  <c r="L182"/>
  <c r="L180"/>
  <c r="H189"/>
  <c r="H188"/>
  <c r="H184"/>
  <c r="H182"/>
  <c r="L166" l="1"/>
  <c r="H174"/>
  <c r="H169"/>
  <c r="H168"/>
  <c r="L160"/>
  <c r="L153"/>
  <c r="L150"/>
  <c r="H163"/>
  <c r="H160"/>
  <c r="H153"/>
  <c r="L136"/>
  <c r="L129"/>
  <c r="L113" l="1"/>
  <c r="H114"/>
  <c r="L111"/>
  <c r="H111"/>
  <c r="H109" l="1"/>
  <c r="H108"/>
  <c r="H107"/>
  <c r="H106"/>
  <c r="H105"/>
  <c r="L97"/>
  <c r="H101"/>
  <c r="H100"/>
  <c r="H99"/>
  <c r="H98"/>
  <c r="H97"/>
  <c r="L87"/>
  <c r="H95"/>
  <c r="H94"/>
  <c r="H93"/>
  <c r="H92"/>
  <c r="H91"/>
  <c r="H90"/>
  <c r="H89"/>
  <c r="H88"/>
  <c r="H87"/>
  <c r="L63"/>
  <c r="L48"/>
  <c r="H61"/>
  <c r="H59"/>
  <c r="H58"/>
  <c r="H57"/>
  <c r="H56"/>
  <c r="H55"/>
  <c r="H54"/>
  <c r="H53"/>
  <c r="H52"/>
  <c r="H51"/>
  <c r="H50"/>
  <c r="H49"/>
  <c r="H48"/>
  <c r="L43"/>
  <c r="H46"/>
  <c r="H45"/>
  <c r="H44"/>
  <c r="H43"/>
  <c r="L34"/>
  <c r="H35"/>
  <c r="H34"/>
  <c r="L30"/>
  <c r="H31"/>
  <c r="H30"/>
  <c r="L19"/>
  <c r="H28"/>
  <c r="H27"/>
  <c r="H26"/>
  <c r="H25"/>
  <c r="H24"/>
  <c r="H23"/>
  <c r="H22"/>
  <c r="H21"/>
  <c r="H20"/>
  <c r="H19"/>
  <c r="L14"/>
  <c r="H17"/>
  <c r="H16"/>
  <c r="H15"/>
  <c r="H14"/>
  <c r="L6"/>
</calcChain>
</file>

<file path=xl/sharedStrings.xml><?xml version="1.0" encoding="utf-8"?>
<sst xmlns="http://schemas.openxmlformats.org/spreadsheetml/2006/main" count="811" uniqueCount="325">
  <si>
    <t>=</t>
  </si>
  <si>
    <t>/</t>
  </si>
  <si>
    <t>Овощи</t>
  </si>
  <si>
    <t>Плоды</t>
  </si>
  <si>
    <t>Мясо скота и птицы на убой в живом весе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</si>
  <si>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</si>
  <si>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6 "Укрепление межнационального и межконфессионального согласия в Абинском районе"</t>
  </si>
  <si>
    <t>подпрограмма № 7 "Укрепление правопорядка, профилактика правонарушений, усиление борьбы с преступностью на территории муниципального образования Абинский район"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</si>
  <si>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</si>
  <si>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</si>
  <si>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</si>
  <si>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</si>
  <si>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</si>
  <si>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</si>
  <si>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</si>
  <si>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</si>
  <si>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</si>
  <si>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</si>
  <si>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</si>
  <si>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</si>
  <si>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</si>
  <si>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</si>
  <si>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</si>
  <si>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</si>
  <si>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Количество человек, принявших участие в патриотических мероприятиях и акциях, тыс.чел.</t>
  </si>
  <si>
    <t>Количество человек, принявших участие в акциях и мероприятиях, направленных на профилактику безнадзорности в молодежной среде, тыс.чел.</t>
  </si>
  <si>
    <t>Количество человек, вовлеченных в деятельность молодежных советов, тыс.чел.</t>
  </si>
  <si>
    <t>Количество человек, принявших участие в акциях и мероприятиях, направленных на содействие экономической самостоятельности молодых граждан, вовлечение молодежи в предпринимательскую деятельность, повышение общественно-политической активности молодежи, тыс.чел.</t>
  </si>
  <si>
    <t>Количество человек, принявших участие в акциях и мероприятиях, направленных на организацию трудового воспитания, профессионального самоопределения и занятости молодежи, тыс.чел.</t>
  </si>
  <si>
    <t>Количество человек, принявших участие в акциях и конкурсах, направленных на государственную поддержку инновационной деятельности, инновационных, новаторских проектов, новаторских идей молодежи, тыс.чел.</t>
  </si>
  <si>
    <t>Количество выпущенной тематической, наглядной, печатной, имиджевой продукции, ед.</t>
  </si>
  <si>
    <t>Количество человек, принявших участие в акциях и мероприятиях, направленных на информационное обеспечение реализации молодежной политики, тыс.чел.</t>
  </si>
  <si>
    <t>Эффективность реализации программы составляет 1,0 что означает что эффективность программы высокая</t>
  </si>
  <si>
    <t>Охват всеми формами экологического образования  и  агитации молодежи от численности населения  района, %</t>
  </si>
  <si>
    <t>Охват взрослого населения района, проинформированного о состоянии окружающей  среды, о природоохранном законодательстве, %</t>
  </si>
  <si>
    <t>Количество муниципальных служащих муниципального образования Абинский район представивших сведения о доходах, об имуществе и обязательствах имущественного характера без нарушения действующего законодательства, %</t>
  </si>
  <si>
    <t>Количество проведенных занятий с муниципальными служащими по изучению антикоррупционного законодательствав целяхпротиводействия коррупции, ед.</t>
  </si>
  <si>
    <t>Качественное формирование и своевременное представление отчетности об исполнении бюджета муниципального образования Абинский район и консолидированного бюджета Абинского района, %</t>
  </si>
  <si>
    <t>Соблюдение установленных бюджетным законодательством требований и сроков составления проекта бюджета муниципального образования Абинский район, прогноза основных характеристик бюджета муниципального образования Абинский район на очередной финансовый год и плановый период, %</t>
  </si>
  <si>
    <t>Процент исполнения расходных обязательств муниципального образования Абинский район, %</t>
  </si>
  <si>
    <t>Процент принятых на учет бюджетных обязательств получателей средств бюджета муниципального образования Абинский район, %</t>
  </si>
  <si>
    <t>Удельный вес участников бюджетного процесса, охваченных автоматизированными системами, %</t>
  </si>
  <si>
    <t>Объем качественного технического сопровождения автоматизированных систем (обновление, адаптация, консультации пользователей), %</t>
  </si>
  <si>
    <t>Удельный вес операций, выполняемых с применением средств автоматизации, %</t>
  </si>
  <si>
    <t>Уровень ежегодного обновления парка персональных компьютеров, %</t>
  </si>
  <si>
    <t>Эффективность обеспечения защиты и обработки информации автоматизирован-ными системами и программными комплексами бюджетного процесса в муниципальном образовании Абинский район,%</t>
  </si>
  <si>
    <t>Бесперебойная работа средств и систем обработки информации, а также средств их обеспечения, помещений или объектов, в которых эти средства и системы установлены, %</t>
  </si>
  <si>
    <t>Исполнение бюджета муниципального образования Абинский район по доходам без учета безвозмездных поступлений к первоначально утвержденному уровню, %</t>
  </si>
  <si>
    <t>Индекс производства продукции сельского хозяйства в хозяйствах всех категорий (в сопоставимых ценах), % к предыдущему году</t>
  </si>
  <si>
    <t>Производство сельскохозяйственной продукции в хозяйствах всех категорий:
Зерновые и зернобобовые культуры, тыс.тонн</t>
  </si>
  <si>
    <t>Индекс производства продукции сельского хозяйства в малых формах хозяйствования (в сопоставимых ценах), % к предыд. году</t>
  </si>
  <si>
    <t>Объем субсидируемых кредитов, привлеченных крестьянскими (фермерскими) хозяйствами, личными подсобными хозяйствами, млн.руб.</t>
  </si>
  <si>
    <t>Иммобилизация безнадзорных животных, шт.</t>
  </si>
  <si>
    <t>Эффективность реализации программы составляет 0,9 что означает что эффективность программы высокая</t>
  </si>
  <si>
    <t>Приобретение и модернизация компьютерной техники, шт</t>
  </si>
  <si>
    <t>Приобретение оргтехники, шт</t>
  </si>
  <si>
    <t>Обслуживание оргтехники, шт</t>
  </si>
  <si>
    <t>Приобретение и внедрение лицензионных программных продуктов, шт</t>
  </si>
  <si>
    <t>Сопровождение лицензионных программных продуктов, шт</t>
  </si>
  <si>
    <t>Изготовление электронно-цифровых ключей, шт</t>
  </si>
  <si>
    <t>Объем печатной площади информационных материалов о деятельности органов местного самоуправления муниципального образования Абинский район, кв. см.</t>
  </si>
  <si>
    <t>Объем  информационных материалов опубликованных   в краевых средствах массовой информации, кв. см.</t>
  </si>
  <si>
    <t>Количество общественных организаций, получивших поддержку, шт</t>
  </si>
  <si>
    <t>Количество участников мероприятий  патриотической   направленности, чел.</t>
  </si>
  <si>
    <t>Количество участников мероприятий  казачьей  направленности, чел.</t>
  </si>
  <si>
    <t>Количество конкурсных работ военно-патриотической направленности, шт.</t>
  </si>
  <si>
    <t>Количество специальных  выпусков газеты  «Абинский патриот», шт.</t>
  </si>
  <si>
    <t>Количество участников мероприятий, направленных на  повышение  правовой культуры избирателей (участников референдумов), чел.</t>
  </si>
  <si>
    <t>Эффективность реализации подпрограммы составляет 1,0 что означает что эффективность подпрограммы высокая</t>
  </si>
  <si>
    <t>Количество детей, охваченных медикаментозным лечением, чел.</t>
  </si>
  <si>
    <t>Младенческая смертность, случаев на 1000 родившихся живыми</t>
  </si>
  <si>
    <t>Удовлетворенность медицинской помощью, %</t>
  </si>
  <si>
    <t>Удовлетворенность потребности льготных категорий граждан в медицинской продукции в соответствии с терапевтическими показаниями  в амбулаторных  условиях, %</t>
  </si>
  <si>
    <t>Доля зданий больничных учреждений требующих текущего и капитального ремонта, %</t>
  </si>
  <si>
    <t>Улучшение качества теплоснабжения, снижение удельного потребления тепловой энергии, гкал</t>
  </si>
  <si>
    <t>Оказание мер социальной поддержки работникам учреждений здравоохранения, чел.</t>
  </si>
  <si>
    <t>Укомплектованность врачами, %</t>
  </si>
  <si>
    <t>Укомплектованность средними медицинскими работниками, %</t>
  </si>
  <si>
    <t>Уровень газификации Абинского района, %</t>
  </si>
  <si>
    <t>Ввод в эксплуатацию подводящих газопроводов высокого давления, км</t>
  </si>
  <si>
    <t>Уровень подготовки котельных к осенне-зимнему периоду, %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</si>
  <si>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ремонту, км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</si>
  <si>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зимнему содержанию, км</t>
  </si>
  <si>
    <t>Количество дорожно-транспортных происшествий, шт.</t>
  </si>
  <si>
    <t>Число погибших в дорожно-транспортных происшествиях, чел.</t>
  </si>
  <si>
    <t>Количество малодоходных социально значимых маршрутов, при обеспечении выполнения перевозки по которым перевозчикам предоставлена из бюджета муниципального образования Абинский район субсидия на возмещение части затрат или недополученных доходов (убытков), шт.</t>
  </si>
  <si>
    <t>Эффективность реализации подпрограммы составляет 0 что означает что эффективность подпрограммы неудовлетворительная</t>
  </si>
  <si>
    <t xml:space="preserve">Количество лиц, состоящих на диспансерном учете и профилактическом наблюдении в связи с употреблением наркотических веществ, чел.
</t>
  </si>
  <si>
    <t>Количество запланированных значимых антинаркотических мероприятий муниципального образования Абинский район, шт.</t>
  </si>
  <si>
    <t>Сформированные и поставленные на государственный кадастровый учет земельные участки, шт.</t>
  </si>
  <si>
    <t>Количество отремонтированных объектов муниципальных учреждений культуры, шт.</t>
  </si>
  <si>
    <t>Число выплат стимулирующего характера отдельным категориям работников учреждений культуры, чел.</t>
  </si>
  <si>
    <t>Число выплат стимулирующего характера отдельным категориям работников учреждений дополнительного образования детей в сфере культуры, чел.</t>
  </si>
  <si>
    <t>Удельный вес населения, участвующего в клубных формированиях муниципальных учреждений культуры, %</t>
  </si>
  <si>
    <t>Количество участников районных, межпоселенческих фестивалей, конкурсов художественной самодеятельности, профессионального мастерства, чел.</t>
  </si>
  <si>
    <t>Количество районных межпоселенческих фестивалей, конкурсов художественной самодеятельности, профессионального мастерства, ед.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</si>
  <si>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</si>
  <si>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приборов радиационной и химической разведки и средств индивидуальной защиты, %</t>
  </si>
  <si>
    <t>Сокращение сроков оповещения населения при угрозе возникновения ЧС природного и техногенного характера, час</t>
  </si>
  <si>
    <t>Сокращение сроков оказания экстренной помощи населению при угрозах для жизни и здоровья, мин.</t>
  </si>
  <si>
    <t>Увеличение раскрываемости преступлений, совершенных в общественных местах, %</t>
  </si>
  <si>
    <t>Количество муниципальных мероприятий, направленных на профилактику экстремизма и воспитание взаимоуважения, ед.</t>
  </si>
  <si>
    <t>Доля молодых граждан, привлеченных к мероприятиям, направленным на предотвращение межэтнических конфликтов, национального и религиозного экстремизма, %</t>
  </si>
  <si>
    <t>Доля молодежи, принявшая участие в краевых патриотических мероприятиях, посвященных памятным датам, %</t>
  </si>
  <si>
    <t>Количество мероприятий национально-культурных общественных организаций, проведенных в сфере межэтнических отношений при содействии органов местного самоуправления, ед.</t>
  </si>
  <si>
    <t>Количество муниципальных мероприятий, направленных на развитие конструктивного диалога, ед</t>
  </si>
  <si>
    <t>Количество паспортизированных объектов, ед</t>
  </si>
  <si>
    <t>Численность жителей Абинского района, систематически занимающихся физической культурой и спортом, тыс. чел.</t>
  </si>
  <si>
    <t>Количество участников спортивно-массовых мероприятий, тыс. чел.</t>
  </si>
  <si>
    <t>Количество медалей, завоеванных спортсменами Абинского района на краевых, всероссийских и международных соревнованиях, ед.</t>
  </si>
  <si>
    <t>Количество спортивных объектов, находящихся на территории Абинского района, ед.</t>
  </si>
  <si>
    <t>Количество человек, принявших участие в акциях и мероприятиях, направленных на формироавние здорового образа жизни молодежи Абинского района, тыс.чел.</t>
  </si>
  <si>
    <t>Количество молодежных клубов по месту жительства информированных о реализации молодежной политики)</t>
  </si>
  <si>
    <t>Доля лиц проживающих в Абинском районе и информированных о мероприятиях проводимых в сфере противодействия коррупции (в ходе анкетного опроса), %</t>
  </si>
  <si>
    <t>(факт) на                  01.01.2018 года</t>
  </si>
  <si>
    <t xml:space="preserve"> (план) на              01.01.2017 года</t>
  </si>
  <si>
    <t xml:space="preserve"> (план)              01.01.2017 года</t>
  </si>
  <si>
    <t>Муниципальная программа муниципального образования Абинский район  "Содействие развитию малого и среднего предпринимательства" на 2017-2020 годы</t>
  </si>
  <si>
    <t>Показатель № 3 (Количество субъектов малого и среднего предпринимательства (включая индивидуальных предпринимателей) в расчете на 1 тысячу человек населения Абинского района)</t>
  </si>
  <si>
    <t>Количество проведенных конкурсов «Лучшие предприниматели Абинского района»</t>
  </si>
  <si>
    <t>Муниципальная программа муниципального образования Абинский район  "Противодействие незаконному обороту наркотиков" на 2017-2020</t>
  </si>
  <si>
    <t>Разработка бизнес планов инвестиционных проектов, шт</t>
  </si>
  <si>
    <t xml:space="preserve">Доля среднесписочной численности работников 
(без внешних совместителей), занятых на микропредприятиях, малых и средних предприятиях и у индивидуальных предпринимателей, в общей численности занятого населения, %
</t>
  </si>
  <si>
    <t>Количество проведенных мероприятий по вопросам развития малого  и среднего предпринимательства, участие в имиджевых мероприятиях, ед.</t>
  </si>
  <si>
    <t>Количество субъектов малого и среднего предпринимательства, получивших информационную поддержку, ед</t>
  </si>
  <si>
    <t>Изготовление информационных и презентационных материалов, ед.</t>
  </si>
  <si>
    <t>Количество лиц, состоящих на диспансерном учете в связи с употреблением алкоголя, чел</t>
  </si>
  <si>
    <t>Количество правонарушений совершенных несовершеннолетними, ед</t>
  </si>
  <si>
    <t>Муниципальная программа муниципального образования Абинский район  "Молодежь Абинского района" на 2017-2020 годы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</si>
  <si>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2017-2020 годы</t>
  </si>
  <si>
    <t>Разработка и изготовление социальной рекламы экологической направленности в целях охраны окружающей среды, шт.</t>
  </si>
  <si>
    <t>Муниципальная программа муниципального образования Абинский район  "Дети Абинского района" на 2017-2020 годы</t>
  </si>
  <si>
    <t>Показатель № 4 (Количество детей-сирот и детей, оставшихся без попечения родитетй и детей, находящихся в трудной жизненной ситуации доставленных местам отдыха и обратно)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</si>
  <si>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</t>
  </si>
  <si>
    <t>Число детей-сирот и детей, оставшихся без попечения родителей, воспитывающихся в замещающих семьях, посетивших социально-значимые мероприятия, проводимые в муниципальном образовании Абинский район в целях реализации семейной политики, чел</t>
  </si>
  <si>
    <t>число детей сирот и детей, оставшихся без попечения родителей, устроенных в замещающие семьи (усыновление, опека, приемная семья, патронат, %</t>
  </si>
  <si>
    <t>количество участников из числа детей-сирот и детей, оставшихся без попечения родителей, принявших участие в районных конкурсах, чел</t>
  </si>
  <si>
    <t>Количество детей-сирот и детей, оставшихся без попечения родителей, воспитывающихся в замещающих семьях под опекой (попечительством), в приемных семьях получивших ежемесячное денежное пособие на содержание, воспитание и обучение и детей, находящихся в трудной жизненной ситуации доставленных местам отдыха и обратно, чел</t>
  </si>
  <si>
    <t>Количество детей признанных нуждающимися в заботе государства, переданных на партронатное воспитание и получивших ежемесячное денежное содержание, воспитание и обучение, чел</t>
  </si>
  <si>
    <t>Количество приемных родителей получивших ежемесячное вознаграждение, причитающееся за оказание услуг по воспитанию приемных детей, чел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</si>
  <si>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2017-2020 годы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</si>
  <si>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</si>
  <si>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0,96 что означает что эффективность программы высокая</t>
  </si>
  <si>
    <t>Мониторинг исполнения консолидированного бюджета края по Абинскому району, %</t>
  </si>
  <si>
    <t>Доля автоматизированных рабочих мест сотрудников вычислительной и офисной техникой, отвечающей современным требованиям, %</t>
  </si>
  <si>
    <t>Объем дотаций на выравнивание бюджетной обеспеченности поселений исходя из численности жителей и бюджетной обеспеченности %</t>
  </si>
  <si>
    <t>Муниципальная программа муниципального образования Абинский район  "Обеспечение бюджетного процесса" на 2017-2020 годы</t>
  </si>
  <si>
    <t>Муниципальная программа муниципального образования Абинский район  "Управление муниципальной собственностью" на 2017-2020 годы</t>
  </si>
  <si>
    <t>Эффективность реализации программы составляет 1 что означает что эффективность программы высокая</t>
  </si>
  <si>
    <t>Опубликование информационных сообщений на общей газетной площади для земельных участков и объектов недвижимости муниципальной собственности, кв. см.</t>
  </si>
  <si>
    <t>Расчет вероятного вреда, который может быть причинен жизни и здоровбю физических лиц, имуществу физических и юридических лиц на территории Краснодарского края в результате аварии гидротехнических сооружений, шт.</t>
  </si>
  <si>
    <t>Отчеты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(аукционов) и на объекты муниципального имущества, шт.</t>
  </si>
  <si>
    <t>Пересылка почтовых отправлений (заказных писем) в отношении земельных участков муниципальной собственности, шт.</t>
  </si>
  <si>
    <t>Получение технической документации, шт</t>
  </si>
  <si>
    <t>Оплата взносов на капитальный ремонт общего имущества в многоквартирных домах собственниками помещений, кв. м</t>
  </si>
  <si>
    <t>Приобретение государственных знаков почтовой оплаты для пересылки почтовых отправлений (заказных писем) в отношении земельных участков государственной собственности, шт.</t>
  </si>
  <si>
    <t>Оплата взносов на содержание и ремонт общего имущества в многоквартирных домах, в которых часть пемещений является муниципальной собственностью, кв. м</t>
  </si>
  <si>
    <t>Оплата арендной платы по договору аренды нежилых помещений, кв. м</t>
  </si>
  <si>
    <t>Оплата арендной платы по договору аренды жилых помещений (квартиры) для медицинского работника, кв. м</t>
  </si>
  <si>
    <t>Приобретение нежилых помещений, шт</t>
  </si>
  <si>
    <t>Оплата тепловой энергии за нежилые помещения, находящиеся в казне МО Абинский район, кв. м.</t>
  </si>
  <si>
    <t>Отремонтированные внутридомовые инженерные системы электроснабжения, кв. м</t>
  </si>
  <si>
    <t>Капитальный ремонт нежилых помещений, расположенных по адресу (Абинск, пр.Комсомольский 83), кв. м</t>
  </si>
  <si>
    <t>Оплата электроэнергии по содержанию мест общего пользования многоквартирных жилых домов, кв. м</t>
  </si>
  <si>
    <t>Разработана проектно-сметная документация автоматической системы пожарной сигнализации и оповещения людей о пожаре, шт.</t>
  </si>
  <si>
    <t>Отремонтированные объекты недвижимого имущества кв. м</t>
  </si>
  <si>
    <t>Изготовлено и установлено рекламных щитов, шт.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</si>
  <si>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шт.</t>
  </si>
  <si>
    <t>Установка автоматической системы пожарной сигнализации и оповещения людей о пожаре, системы порошкового пожаротушения комнаты хранения вещественных доказательств, шт.</t>
  </si>
  <si>
    <t>Проведена техническая экспертиза о соответсвии рекламных щитов, шт.</t>
  </si>
  <si>
    <t>Капитальный ремонт системы электроснабжения судебных участков, шт.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</si>
  <si>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2017-2020 годы</t>
  </si>
  <si>
    <t>Доля прибыльных крупных и средних сельскохозяйственных организаций в общем их числе, %</t>
  </si>
  <si>
    <t>Защита информационных систем персональных данных и аттестация автоматизированных рабочих мест</t>
  </si>
  <si>
    <t>Муниципальная программа муниципального образования Абинский район  "Развитие информационных технологий" на 2017-2020 годы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</si>
  <si>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2017-2020 годы</t>
  </si>
  <si>
    <t>Объем видеопродукции, мин.</t>
  </si>
  <si>
    <t>Приобретение книг, экз.</t>
  </si>
  <si>
    <t>Объем печатной площади специальных тематических выпусков, кв. см.</t>
  </si>
  <si>
    <t>Эффективность реализации программы составляет 0,7 что означает что эффективность программы удовлетворительная</t>
  </si>
  <si>
    <t>Муниципальная программа муниципального образования Абинский район  "О поддержке  общественных организаций" на 2017-2020 годы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</si>
  <si>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избирателей" на 2017-2020 годы</t>
  </si>
  <si>
    <t>Объем информационных материалов в печатных средствах массовой информации на военно-патриотическую тематику, кв. см.</t>
  </si>
  <si>
    <t>Количество поездок, шт.</t>
  </si>
  <si>
    <t>Муниципальная программа муниципального образования Абинский район  "Развитие  отрасли здравоохранения" на 2017-2020 годы</t>
  </si>
  <si>
    <t>Повышение квалификации медицинских  работников, чел.</t>
  </si>
  <si>
    <t>Охват населения профилактическими осмотрами на туберкулез, %</t>
  </si>
  <si>
    <t>Охват диспансеризацией детей-сирот и детей, находящихся в трудной жизненной ситуации", %</t>
  </si>
  <si>
    <t>Смертность населения в трудоспособном возрасте, на 100 тыс. насел.</t>
  </si>
  <si>
    <t>Смертность от болезней системы кровообращения, на 100 тыс. насел.</t>
  </si>
  <si>
    <t>Обеспечение учреждения средствами противопожарной  защиты, %</t>
  </si>
  <si>
    <t>Удельный вес детей первой и второй групп здоровья в общей численности учащихся, %</t>
  </si>
  <si>
    <t>Больничная летальность детей (доля умерших детей от числа поступивших), %</t>
  </si>
  <si>
    <t>Общая смертность населения, на 1000 насел.</t>
  </si>
  <si>
    <t>Выезд бригад узких специалистов в участковые больницы, на фельдшерско-акушерские пункты, количество выездов в год</t>
  </si>
  <si>
    <t>Доля выездов бригад скорой медицинской помощи со временем доезда до больного менее 20 минут, %</t>
  </si>
  <si>
    <t>Эффективность реализации программы составляет 0,74  что означает, что эффективность программы удовлетворительная</t>
  </si>
  <si>
    <t xml:space="preserve">подпрограмма № 1 Кадровое обеспечение учреждений здравоохранения" </t>
  </si>
  <si>
    <t>Эффективность реализации подпрограммы составляет 0,26 что означает что эффективность подпрограммы неудовлетворительная</t>
  </si>
  <si>
    <t>в 4 раза</t>
  </si>
  <si>
    <t>подпрограмма № 2 "Развитие системы оказания медицинской помощи. Профилактика заболеваний и формирование здорового образа жизни"</t>
  </si>
  <si>
    <t>подпрограмма № 3 "Укрепление материально-технической базы лечебно-профилактических учреждений здравоохранения"</t>
  </si>
  <si>
    <t>подпрограмма № 4 "Охрана здоровья матери и ребенка"</t>
  </si>
  <si>
    <t>Эффективность реализации подпрограммы составляет 0,95 что означает что эффективность подпрограммы высокая</t>
  </si>
  <si>
    <t>подпрограмма № 5 "Организация доступности медицинской помощи"</t>
  </si>
  <si>
    <t>в 6 раз</t>
  </si>
  <si>
    <t>Эффективность реализации подпрограммы составляет 0,2 что означает что  подпрограмма неэффективна</t>
  </si>
  <si>
    <t>Муниципальная программа муниципального образования Абинский район  "Развитие физической культуры и спорта" на 2017-2020 годы</t>
  </si>
  <si>
    <t>Эффективность реализации программы составляет 0,98 что означает, что эффективность программы высокая</t>
  </si>
  <si>
    <t>Количество людей с ограниченными возможностями занимающихся физической культурой и спортом, тыс. чел.</t>
  </si>
  <si>
    <t>Приобретение спортивного инвентаря и оборудования, шт.</t>
  </si>
  <si>
    <t>Приобретение стендов, шт.</t>
  </si>
  <si>
    <t>Подготовка спец участка "Экстрим для тренировочных занятий ЭНДУРО спортсменов Абинского района, ед.</t>
  </si>
  <si>
    <t>подпрограмма 1 «Развитие массового спорта в Абинском районе»</t>
  </si>
  <si>
    <t>Эффективность реализации подпрограммы составляет 0,9 что означает что эффективность подпрограммы высокая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</si>
  <si>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</si>
  <si>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Количество спортсменов-разрядников в спортивных школах, чел</t>
  </si>
  <si>
    <t>Приобретение спортивного инвентаря, формы, шт.</t>
  </si>
  <si>
    <t>Приобретение микроавтобуса, ед.</t>
  </si>
  <si>
    <t>Муниципальная программа муниципального образования Абинский район  "Развитие жилищно-коммунального комплекса" на 2017-2020 годы</t>
  </si>
  <si>
    <t>Эффективность реализации программы составляет 0,7 что означает, что эффективность программы удовлетворительная</t>
  </si>
  <si>
    <t>Ввод в эксплуатацию котельных, переведенных на газовое топливо, шт.</t>
  </si>
  <si>
    <t>Перевод на газовое топливо котельных, работающих на печном топливе, шт.</t>
  </si>
  <si>
    <t>Отношение объемов средств бюджета муниципального образования Абинский район, использованных муниципальными бюджетными учрежденичми, подведомственных управлению строительства, ЖКХ, транспорта и связи, на исполнение денежных обязательств, к общему объему средств бюджета муниципального образования Абинский район, предусмотренных на обеспечение выполнения муниципального задания, %</t>
  </si>
  <si>
    <t>Эффективность реализации подпрограммы составляет 0,2 что означает что эффективность подпрограммы неудовлетворительная</t>
  </si>
  <si>
    <t>Эффективность реализации подпрограммы составляет 0,45 что означает что  эффективность подпрограммы неудовлетворительная</t>
  </si>
  <si>
    <t>подпрограмма № 3 "Водоснабжение Абинского района"</t>
  </si>
  <si>
    <t>Доля потерь воды при ее добыче и транспортировке в системах водоснабжения населенных пунктов Ольгинского сельского поселения, %</t>
  </si>
  <si>
    <t>Эффективность реализации подпрограммы составляет 1 что означает что  эффективность подпрограммы высокая</t>
  </si>
  <si>
    <t>подпрограмма № 4 "Управление реализацией муниципальной программы"</t>
  </si>
  <si>
    <t>Эффективность реализации подпрограммы составляет 0,8 что означает что  эффективность подпрограммы средняя</t>
  </si>
  <si>
    <t>Муниципальная программа муниципального образования Абинский район  "Развитие строительства, дорожного хозяйства и транспорта" на 2017-2020 годы</t>
  </si>
  <si>
    <t>Эффективность реализации программы составляет 0,8 что означает, что эффективность программы средняя</t>
  </si>
  <si>
    <t>Количество построенных на территории муниципального образования Абинский район модульных пристроек к детским садам, шт</t>
  </si>
  <si>
    <t>Протяженность автомобильных дорог общего пользования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</si>
  <si>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в 5 раз</t>
  </si>
  <si>
    <t xml:space="preserve">подпрограмма № 3 "Комплексное развитие пассажирского транспорта муниципального образования Абинский район" </t>
  </si>
  <si>
    <t>подпрограмма № 4 "Повышение безопасности дорожного движения на территории муниципального образования Абинский район"</t>
  </si>
  <si>
    <t>Число пассажиров, перевезенных на муниципальных пригородных и муниципальных междугородных маршрутах регулярного автобусного сообщения, функционирование которых и количество выполняемых рейсов обусловлено социальной необходимостью, тыс.чел.</t>
  </si>
  <si>
    <t>Число пострадавших в дорожно-транспортных происшествиях, чел</t>
  </si>
  <si>
    <t xml:space="preserve"> в 3 раза</t>
  </si>
  <si>
    <t>Эффективность реализации подпрограммы составляет 1 что означает что эффективность подпрограммы высокая</t>
  </si>
  <si>
    <t>Муниципальная программа муниципального образования Абинский район  "Развитие культуры" на 2017-2020 годы</t>
  </si>
  <si>
    <t>Эффективность реализации программы составляет 1 что означает, что эффективность программы высокая</t>
  </si>
  <si>
    <t>Количество приобретённого оборудования, мебели, ед.</t>
  </si>
  <si>
    <t>Количество приобретённых сценических костюмов, обуви, ед.</t>
  </si>
  <si>
    <t>Количество учреждений получающих субсидию для публичного представления музейных предметов и коллекций,ед.</t>
  </si>
  <si>
    <t>Материально-техническое и финансовое обеспечение деятельности управления культуры администрации муниципального образования Абинский район, ед.</t>
  </si>
  <si>
    <t>Пополнение коллекций музейного фонда (к общему числу музейного фонда, ед.</t>
  </si>
  <si>
    <t>Охват экскурсионным обслуживанием в музейных учреждениях, тыс. чел. в год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</si>
  <si>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ед.</t>
  </si>
  <si>
    <t>Количество финансируемых муниципальных казенных учреждений, подведомственных управлению культуры, ед.</t>
  </si>
  <si>
    <t>Количество финансируемых межпоселенческих библиотек, ед.</t>
  </si>
  <si>
    <t>Эффективность реализации подпрограммы составляет 0,87 что означает что эффективность подпрограммы высокая</t>
  </si>
  <si>
    <t>Количество граждан, заключивших договор о целевом обучении в период обучения, которым предоставлена мера социальной поддержки, чел.</t>
  </si>
  <si>
    <t>Число учащихся учреждений дополнительного образования детей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чел.</t>
  </si>
  <si>
    <t>Охват детей (4-18 лет) эстетическим образованием предоставляемым детскими музыкальными, художественными школами и школами искусств, %</t>
  </si>
  <si>
    <t>Услуги за написание песни об Абинском районе с предоставлением фонограммы, ед.</t>
  </si>
  <si>
    <t>в 4,7 раза</t>
  </si>
  <si>
    <t>Муниципальная программа муниципального образования Абинский район  "Обеспечение безопасности населения" на 2017-2020 годы</t>
  </si>
  <si>
    <t>Эффективность реализации программы составляет 0,97 что означает что эффективность программы высокая</t>
  </si>
  <si>
    <t>Охват населения и организаций средствами оповещения и инфор мирования об угрозах возникновения ЧС, %</t>
  </si>
  <si>
    <t>Сокращение сроков реагирования на угрозы возникновения чрезвычайных ситуаций и происшествий, мин.</t>
  </si>
  <si>
    <t>Снижение риска возникновения ЧС, %</t>
  </si>
  <si>
    <t>Приобретение специализированного автомобиля, ед.</t>
  </si>
  <si>
    <t>Доля населения, обученного действиям в чрезвычайных ситуациях, %</t>
  </si>
  <si>
    <t>Обеспечение жизнедеятельности населения при возникновении чрезвычайных ситуаций, %</t>
  </si>
  <si>
    <t>Эффективность реализации подпрограммы составляет 0,52 что означает что эффективность подпрограммы неудовлетворительная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</si>
  <si>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</si>
  <si>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Доля населения, обученного действиям по сигналам ГО, %</t>
  </si>
  <si>
    <t>Доля обеспеченности приборами радиационной и химической разведки, средств индивидуальной защиты и материальных ресурсов, %</t>
  </si>
  <si>
    <t>Мониторинг мест запрещенных для купания, шт.</t>
  </si>
  <si>
    <t>Количество информационного материала в местах запрещенных для купания, шт.</t>
  </si>
  <si>
    <t>Снижение количества несчастных случаев и гибели людей на водных объектах, чел.</t>
  </si>
  <si>
    <t>Доля обследованных объектов, %</t>
  </si>
  <si>
    <t>Доля населения, обученного действиям при угрозе совершения террористического акта, %</t>
  </si>
  <si>
    <t>Соотношение заслушиваемых на Советах по профилактике лиц, состоящих на профилактическом учете в ОМВД России по Абинскому району, %</t>
  </si>
  <si>
    <t>Число совершаемых преступлений, %</t>
  </si>
  <si>
    <t>Число преступлений, совершаемых несовершеннолетними, %</t>
  </si>
  <si>
    <t>Эффективность реализации подпрограммы составляет 0,97 что означает что эффективность подпрограммы высокая</t>
  </si>
  <si>
    <t>Муниципальная программа муниципального образования Абинский район  "Архитектура и градостроительная деятельность" на 2017-2020 годы</t>
  </si>
  <si>
    <t>Обеспечение контроля за рекламными конструкциями на территории муниципального образования Абинский район, %</t>
  </si>
  <si>
    <t>Количество разработанных программ транспортной инфраструктуры сельских поселений, ед.</t>
  </si>
  <si>
    <t>Количество разработанных программ социальной инфраструктуры сельских поселений, ед.</t>
  </si>
  <si>
    <t>Количество выполненных п\топографических съемок з/у для установки рекламных конструкций, ед.</t>
  </si>
  <si>
    <t>Количество выданных разрешений на установку рекламных конструкций по результатам проведенных торгов на право размещения рекламных конструкций, ед.</t>
  </si>
  <si>
    <t>Количество выполненных градостроительных планов земельных участков, ед.</t>
  </si>
  <si>
    <t>Соблюдение сроков оказания муниципальных услуг, %</t>
  </si>
  <si>
    <t>Количество выданных сведений, содержащихся в информационной системе градостроительной деятельности администрации муниципального образования Абинский район по запросам заинтересованных лиц, ед</t>
  </si>
  <si>
    <t>Количество выданных разрешений на строительство и ввод объекта в эксплуатацию на территории сельских поселений муниципального образования Абинский район, ед.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</si>
  <si>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                                   на 2017-2020 годы</t>
  </si>
  <si>
    <t>Количество ремонтов служебных помещений в соответсТвии СНИП, ед.</t>
  </si>
  <si>
    <t>Доля оборудованных рабочих мест, %</t>
  </si>
  <si>
    <t>Муниципальная программа муниципального образования Абинский район  "Развитие туризма" на 2017-2020 годы</t>
  </si>
  <si>
    <t>Эффективность реализации программы составляет 0,78 что означает что эффективность программы средняя</t>
  </si>
  <si>
    <t>Количество субъектов туристического комплекса, шт</t>
  </si>
  <si>
    <t xml:space="preserve">Количество разработанных паспортов на туристические маршруты, шт.
</t>
  </si>
  <si>
    <t>Количество туристов, посетивших район, чел.</t>
  </si>
  <si>
    <t>Муниципальная программа муниципального образования Абинский район  "Обеспечение жильем молодых семей" на 2016-2020</t>
  </si>
  <si>
    <t>Количество семей, привлекших в филищную сферу собственные и дополнительные финансовые средства кредитных и других организаций, предоставляющих кредиты и займы, в том числе ипотечные жилищные кредиты для приобретения жилья или строительства индивидуального жилья, шт.</t>
  </si>
  <si>
    <t>Муниципальная программа муниципального образования Абинский район  "Развитие архивного дела" на 2017-2020 годы</t>
  </si>
  <si>
    <t>Доля физических и юридических лиц, удовлетворенных качеством оказания муниципальных услуг в сфере архивного дела, от числа обратившихся, %</t>
  </si>
  <si>
    <t>Количество документов поступивших на хранение в архивный фонд района, ед.</t>
  </si>
  <si>
    <t>Обеспечение сохранности поступивших документов, %</t>
  </si>
  <si>
    <t>Комплектование документов предприятий и организаций Абинского района в полном объеме, %</t>
  </si>
  <si>
    <t>Выдача архивных копий, выписок, справок по запросам юридических и физических лиц, ед.</t>
  </si>
  <si>
    <t>Доля закартонированных дел, хранящихся в муниципальном архиве, %</t>
  </si>
  <si>
    <t>Протяженность стеллажных полок для размещения архивных документов, погон. м</t>
  </si>
  <si>
    <t>Муниципальная программа муниципального образования Абинский район  "Развитие образования" на 2015-2019 годы</t>
  </si>
  <si>
    <t>подпрограмма № 1 "Развитие дошкольного, общего и дополнительного образования детей"</t>
  </si>
  <si>
    <t>Удельный вес численности обучающихся в организация общего образования, обучающихся по новым федеральным государственным образовательным стандартам, %</t>
  </si>
  <si>
    <t>Введение дополнительных мест в системе дошкольного образования, ед.</t>
  </si>
  <si>
    <t>Доля детей и молодежи в возрасте 5-18 лет, охваченных образовательными программами дополнительного образования, % от потребности</t>
  </si>
  <si>
    <t>Удельный вес обучающихся по программам общего образования, участвующих в олимпиадах и конкурсах различного уровня, в вобщей численности обучающихся по программам общего образования, % от потребности</t>
  </si>
  <si>
    <t>Охват организованным отдыхом и оздоровлением детей, % от потребности</t>
  </si>
  <si>
    <t>Охват работников образовательных организаций мерами социальной поддержки, % от общего числа работников образоват. организ.</t>
  </si>
  <si>
    <t>Эффективность реализации подпрограммы составляет 0,72 что означает что эффективность подпрограммы удовлетворительная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</si>
  <si>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</si>
  <si>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Количество казачьих классов и групп, ед.</t>
  </si>
  <si>
    <t>Число участников конкурсов казачьей направленности, чел.</t>
  </si>
  <si>
    <t>подпрограмма № 3 "Безопасность образовательных организаций"</t>
  </si>
  <si>
    <t>Удельный вес организаций, не имеющих предписанний надзорных и проверяющих органов в сфере антитеррористической и пожарной безопасности, % от потребности</t>
  </si>
  <si>
    <t>Выполнение муниципального задания, %</t>
  </si>
  <si>
    <t>Проведение мониторинга хода реализации и достигнутых результатов муниципальной программы, ед.</t>
  </si>
  <si>
    <t>Оценка эффективности муниципальных программ за 2017 год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</si>
</sst>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2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0" fillId="0" borderId="1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1"/>
  <sheetViews>
    <sheetView tabSelected="1" view="pageBreakPreview" zoomScale="85" zoomScaleNormal="100" zoomScaleSheetLayoutView="85" workbookViewId="0">
      <selection sqref="A1:M1"/>
    </sheetView>
  </sheetViews>
  <sheetFormatPr defaultRowHeight="15"/>
  <cols>
    <col min="1" max="1" width="7.140625" style="21" customWidth="1"/>
    <col min="2" max="2" width="101.5703125" style="10" customWidth="1"/>
    <col min="3" max="3" width="3.28515625" style="10" hidden="1" customWidth="1"/>
    <col min="4" max="4" width="13" style="10" customWidth="1"/>
    <col min="5" max="5" width="3.85546875" style="10" hidden="1" customWidth="1"/>
    <col min="6" max="6" width="11.5703125" style="10" customWidth="1"/>
    <col min="7" max="7" width="3.85546875" style="10" hidden="1" customWidth="1"/>
    <col min="8" max="8" width="11.5703125" style="1" bestFit="1" customWidth="1"/>
    <col min="9" max="9" width="11.5703125" style="20" hidden="1" customWidth="1"/>
    <col min="10" max="10" width="10.85546875" style="10" customWidth="1"/>
    <col min="11" max="11" width="11" style="10" customWidth="1"/>
    <col min="12" max="12" width="10.28515625" style="10" customWidth="1"/>
    <col min="13" max="13" width="40.7109375" style="10" customWidth="1"/>
    <col min="14" max="22" width="9.140625" style="18"/>
    <col min="23" max="16384" width="9.140625" style="9"/>
  </cols>
  <sheetData>
    <row r="1" spans="1:22" s="143" customFormat="1" ht="40.5" customHeight="1">
      <c r="A1" s="146" t="s">
        <v>324</v>
      </c>
      <c r="B1" s="147"/>
      <c r="C1" s="147"/>
      <c r="D1" s="147"/>
      <c r="E1" s="147"/>
      <c r="F1" s="147"/>
      <c r="G1" s="147"/>
      <c r="H1" s="148"/>
      <c r="I1" s="148"/>
      <c r="J1" s="147"/>
      <c r="K1" s="147"/>
      <c r="L1" s="147"/>
      <c r="M1" s="147"/>
      <c r="N1" s="142"/>
      <c r="O1" s="142"/>
      <c r="P1" s="142"/>
      <c r="Q1" s="142"/>
      <c r="R1" s="142"/>
      <c r="S1" s="142"/>
      <c r="T1" s="142"/>
      <c r="U1" s="142"/>
      <c r="V1" s="142"/>
    </row>
    <row r="2" spans="1:22">
      <c r="A2" s="125" t="s">
        <v>23</v>
      </c>
      <c r="B2" s="95" t="s">
        <v>19</v>
      </c>
      <c r="C2" s="39" t="s">
        <v>0</v>
      </c>
      <c r="D2" s="95" t="s">
        <v>18</v>
      </c>
      <c r="E2" s="95"/>
      <c r="F2" s="95"/>
      <c r="G2" s="95"/>
      <c r="H2" s="95"/>
      <c r="I2" s="39"/>
      <c r="J2" s="95" t="s">
        <v>21</v>
      </c>
      <c r="K2" s="95"/>
      <c r="L2" s="95"/>
      <c r="M2" s="95" t="s">
        <v>22</v>
      </c>
    </row>
    <row r="3" spans="1:22" ht="45">
      <c r="A3" s="125"/>
      <c r="B3" s="95"/>
      <c r="C3" s="39"/>
      <c r="D3" s="41" t="s">
        <v>114</v>
      </c>
      <c r="E3" s="39" t="s">
        <v>1</v>
      </c>
      <c r="F3" s="41" t="s">
        <v>115</v>
      </c>
      <c r="G3" s="39"/>
      <c r="H3" s="38" t="s">
        <v>20</v>
      </c>
      <c r="I3" s="38"/>
      <c r="J3" s="41" t="s">
        <v>114</v>
      </c>
      <c r="K3" s="41" t="s">
        <v>116</v>
      </c>
      <c r="L3" s="38" t="s">
        <v>20</v>
      </c>
      <c r="M3" s="95"/>
    </row>
    <row r="4" spans="1:22" s="17" customFormat="1">
      <c r="A4" s="15">
        <v>1</v>
      </c>
      <c r="B4" s="15">
        <v>2</v>
      </c>
      <c r="C4" s="15"/>
      <c r="D4" s="15">
        <v>3</v>
      </c>
      <c r="E4" s="15"/>
      <c r="F4" s="15">
        <v>4</v>
      </c>
      <c r="G4" s="15"/>
      <c r="H4" s="15">
        <v>5</v>
      </c>
      <c r="I4" s="15"/>
      <c r="J4" s="15">
        <v>6</v>
      </c>
      <c r="K4" s="15">
        <v>7</v>
      </c>
      <c r="L4" s="15">
        <v>8</v>
      </c>
      <c r="M4" s="15">
        <v>9</v>
      </c>
      <c r="N4" s="19"/>
      <c r="O4" s="19"/>
      <c r="P4" s="19"/>
      <c r="Q4" s="19"/>
      <c r="R4" s="19"/>
      <c r="S4" s="19"/>
      <c r="T4" s="19"/>
      <c r="U4" s="19"/>
      <c r="V4" s="19"/>
    </row>
    <row r="5" spans="1:22" ht="22.5" customHeight="1">
      <c r="A5" s="97" t="s">
        <v>117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22" s="2" customFormat="1">
      <c r="A6" s="49">
        <v>1</v>
      </c>
      <c r="B6" s="50" t="s">
        <v>121</v>
      </c>
      <c r="C6" s="50" t="s">
        <v>0</v>
      </c>
      <c r="D6" s="50">
        <v>7</v>
      </c>
      <c r="E6" s="50" t="s">
        <v>1</v>
      </c>
      <c r="F6" s="50">
        <v>0</v>
      </c>
      <c r="G6" s="50" t="s">
        <v>0</v>
      </c>
      <c r="H6" s="51">
        <v>1</v>
      </c>
      <c r="I6" s="37"/>
      <c r="J6" s="95">
        <v>1875.4</v>
      </c>
      <c r="K6" s="95">
        <v>1851.6</v>
      </c>
      <c r="L6" s="96">
        <f>J6/K6*100</f>
        <v>101.2853748109743</v>
      </c>
      <c r="M6" s="95" t="s">
        <v>32</v>
      </c>
      <c r="N6" s="28"/>
      <c r="O6" s="28"/>
      <c r="P6" s="28"/>
      <c r="Q6" s="28"/>
      <c r="R6" s="28"/>
      <c r="S6" s="28"/>
      <c r="T6" s="28"/>
      <c r="U6" s="28"/>
      <c r="V6" s="28"/>
    </row>
    <row r="7" spans="1:22" s="2" customFormat="1" ht="44.25" customHeight="1">
      <c r="A7" s="49">
        <v>2</v>
      </c>
      <c r="B7" s="50" t="s">
        <v>122</v>
      </c>
      <c r="C7" s="50" t="s">
        <v>0</v>
      </c>
      <c r="D7" s="50">
        <v>31.2</v>
      </c>
      <c r="E7" s="50" t="s">
        <v>1</v>
      </c>
      <c r="F7" s="50">
        <v>29.9</v>
      </c>
      <c r="G7" s="50" t="s">
        <v>0</v>
      </c>
      <c r="H7" s="51">
        <f t="shared" ref="H7:H9" si="0">D7/F7</f>
        <v>1.0434782608695652</v>
      </c>
      <c r="I7" s="37"/>
      <c r="J7" s="95"/>
      <c r="K7" s="95"/>
      <c r="L7" s="96"/>
      <c r="M7" s="95"/>
      <c r="N7" s="28"/>
      <c r="O7" s="28"/>
      <c r="P7" s="28"/>
      <c r="Q7" s="28"/>
      <c r="R7" s="28"/>
      <c r="S7" s="28"/>
      <c r="T7" s="28"/>
      <c r="U7" s="28"/>
      <c r="V7" s="28"/>
    </row>
    <row r="8" spans="1:22" s="2" customFormat="1" ht="45">
      <c r="A8" s="49">
        <v>3</v>
      </c>
      <c r="B8" s="50" t="s">
        <v>118</v>
      </c>
      <c r="C8" s="50" t="s">
        <v>0</v>
      </c>
      <c r="D8" s="50">
        <v>36.700000000000003</v>
      </c>
      <c r="E8" s="50" t="s">
        <v>1</v>
      </c>
      <c r="F8" s="50">
        <v>35.1</v>
      </c>
      <c r="G8" s="50" t="s">
        <v>0</v>
      </c>
      <c r="H8" s="51">
        <f t="shared" si="0"/>
        <v>1.0455840455840457</v>
      </c>
      <c r="I8" s="37"/>
      <c r="J8" s="95"/>
      <c r="K8" s="95"/>
      <c r="L8" s="96"/>
      <c r="M8" s="95"/>
      <c r="N8" s="28"/>
      <c r="O8" s="28"/>
      <c r="P8" s="28"/>
      <c r="Q8" s="28"/>
      <c r="R8" s="28"/>
      <c r="S8" s="28"/>
      <c r="T8" s="28"/>
      <c r="U8" s="28"/>
      <c r="V8" s="28"/>
    </row>
    <row r="9" spans="1:22" ht="30" customHeight="1">
      <c r="A9" s="48">
        <v>4</v>
      </c>
      <c r="B9" s="41" t="s">
        <v>119</v>
      </c>
      <c r="C9" s="41" t="s">
        <v>0</v>
      </c>
      <c r="D9" s="41">
        <v>0</v>
      </c>
      <c r="E9" s="41" t="s">
        <v>1</v>
      </c>
      <c r="F9" s="41">
        <v>1</v>
      </c>
      <c r="G9" s="41" t="s">
        <v>0</v>
      </c>
      <c r="H9" s="40">
        <f t="shared" si="0"/>
        <v>0</v>
      </c>
      <c r="I9" s="38"/>
      <c r="J9" s="95"/>
      <c r="K9" s="95"/>
      <c r="L9" s="96"/>
      <c r="M9" s="95"/>
    </row>
    <row r="10" spans="1:22" ht="30">
      <c r="A10" s="49">
        <v>5</v>
      </c>
      <c r="B10" s="50" t="s">
        <v>123</v>
      </c>
      <c r="C10" s="50" t="s">
        <v>0</v>
      </c>
      <c r="D10" s="50">
        <v>20</v>
      </c>
      <c r="E10" s="50" t="s">
        <v>1</v>
      </c>
      <c r="F10" s="50"/>
      <c r="G10" s="50" t="s">
        <v>0</v>
      </c>
      <c r="H10" s="51">
        <v>1</v>
      </c>
      <c r="I10" s="38"/>
      <c r="J10" s="95"/>
      <c r="K10" s="95"/>
      <c r="L10" s="96"/>
      <c r="M10" s="95"/>
    </row>
    <row r="11" spans="1:22" s="24" customFormat="1" ht="30">
      <c r="A11" s="49">
        <v>6</v>
      </c>
      <c r="B11" s="50" t="s">
        <v>124</v>
      </c>
      <c r="C11" s="50" t="s">
        <v>0</v>
      </c>
      <c r="D11" s="50">
        <v>60</v>
      </c>
      <c r="E11" s="50" t="s">
        <v>1</v>
      </c>
      <c r="F11" s="50"/>
      <c r="G11" s="50" t="s">
        <v>0</v>
      </c>
      <c r="H11" s="51">
        <v>1</v>
      </c>
      <c r="I11" s="40"/>
      <c r="J11" s="95"/>
      <c r="K11" s="95"/>
      <c r="L11" s="96"/>
      <c r="M11" s="95"/>
      <c r="N11" s="18"/>
      <c r="O11" s="18"/>
      <c r="P11" s="18"/>
      <c r="Q11" s="18"/>
      <c r="R11" s="18"/>
      <c r="S11" s="18"/>
      <c r="T11" s="18"/>
      <c r="U11" s="18"/>
      <c r="V11" s="18"/>
    </row>
    <row r="12" spans="1:22" s="2" customFormat="1">
      <c r="A12" s="49">
        <v>7</v>
      </c>
      <c r="B12" s="50" t="s">
        <v>125</v>
      </c>
      <c r="C12" s="50" t="s">
        <v>0</v>
      </c>
      <c r="D12" s="50">
        <v>310</v>
      </c>
      <c r="E12" s="50" t="s">
        <v>1</v>
      </c>
      <c r="F12" s="50"/>
      <c r="G12" s="50" t="s">
        <v>0</v>
      </c>
      <c r="H12" s="51">
        <v>1</v>
      </c>
      <c r="I12" s="37"/>
      <c r="J12" s="95"/>
      <c r="K12" s="95"/>
      <c r="L12" s="96"/>
      <c r="M12" s="95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21.75" customHeight="1">
      <c r="A13" s="97" t="s">
        <v>120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24"/>
    </row>
    <row r="14" spans="1:22" s="58" customFormat="1" ht="30">
      <c r="A14" s="49">
        <v>8</v>
      </c>
      <c r="B14" s="50" t="s">
        <v>88</v>
      </c>
      <c r="C14" s="50" t="s">
        <v>0</v>
      </c>
      <c r="D14" s="50">
        <v>146</v>
      </c>
      <c r="E14" s="50" t="s">
        <v>1</v>
      </c>
      <c r="F14" s="50">
        <v>115</v>
      </c>
      <c r="G14" s="50"/>
      <c r="H14" s="51">
        <f t="shared" ref="H14:H61" si="1">D14/F14*100</f>
        <v>126.95652173913044</v>
      </c>
      <c r="I14" s="51"/>
      <c r="J14" s="99">
        <v>123.7</v>
      </c>
      <c r="K14" s="99">
        <v>123.7</v>
      </c>
      <c r="L14" s="100">
        <f>J14/K14*100</f>
        <v>100</v>
      </c>
      <c r="M14" s="99" t="s">
        <v>53</v>
      </c>
      <c r="N14" s="55"/>
      <c r="O14" s="55"/>
      <c r="P14" s="55"/>
      <c r="Q14" s="55"/>
      <c r="R14" s="55"/>
      <c r="S14" s="56"/>
      <c r="T14" s="55"/>
      <c r="U14" s="57"/>
      <c r="V14" s="57"/>
    </row>
    <row r="15" spans="1:22" ht="32.25" customHeight="1">
      <c r="A15" s="48">
        <v>9</v>
      </c>
      <c r="B15" s="3" t="s">
        <v>87</v>
      </c>
      <c r="C15" s="3" t="s">
        <v>0</v>
      </c>
      <c r="D15" s="3">
        <v>295</v>
      </c>
      <c r="E15" s="3" t="s">
        <v>1</v>
      </c>
      <c r="F15" s="3">
        <v>336</v>
      </c>
      <c r="G15" s="3"/>
      <c r="H15" s="52">
        <f t="shared" si="1"/>
        <v>87.797619047619051</v>
      </c>
      <c r="I15" s="52"/>
      <c r="J15" s="99"/>
      <c r="K15" s="99"/>
      <c r="L15" s="100"/>
      <c r="M15" s="99"/>
      <c r="N15" s="14"/>
      <c r="O15" s="14"/>
      <c r="P15" s="14"/>
      <c r="Q15" s="14"/>
      <c r="R15" s="14"/>
      <c r="S15" s="16"/>
      <c r="T15" s="14"/>
    </row>
    <row r="16" spans="1:22" s="58" customFormat="1">
      <c r="A16" s="49">
        <v>10</v>
      </c>
      <c r="B16" s="50" t="s">
        <v>126</v>
      </c>
      <c r="C16" s="50" t="s">
        <v>0</v>
      </c>
      <c r="D16" s="50">
        <v>507</v>
      </c>
      <c r="E16" s="50" t="s">
        <v>1</v>
      </c>
      <c r="F16" s="50">
        <v>441</v>
      </c>
      <c r="G16" s="50"/>
      <c r="H16" s="51">
        <f t="shared" si="1"/>
        <v>114.96598639455782</v>
      </c>
      <c r="I16" s="51"/>
      <c r="J16" s="99"/>
      <c r="K16" s="99"/>
      <c r="L16" s="100"/>
      <c r="M16" s="99"/>
      <c r="N16" s="55"/>
      <c r="O16" s="55"/>
      <c r="P16" s="55"/>
      <c r="Q16" s="55"/>
      <c r="R16" s="55"/>
      <c r="S16" s="56"/>
      <c r="T16" s="55"/>
      <c r="U16" s="57"/>
      <c r="V16" s="57"/>
    </row>
    <row r="17" spans="1:22" ht="16.5" customHeight="1">
      <c r="A17" s="23">
        <v>11</v>
      </c>
      <c r="B17" s="3" t="s">
        <v>127</v>
      </c>
      <c r="C17" s="3" t="s">
        <v>0</v>
      </c>
      <c r="D17" s="3">
        <v>13</v>
      </c>
      <c r="E17" s="3" t="s">
        <v>1</v>
      </c>
      <c r="F17" s="3">
        <v>25</v>
      </c>
      <c r="G17" s="3"/>
      <c r="H17" s="52">
        <f t="shared" si="1"/>
        <v>52</v>
      </c>
      <c r="I17" s="52"/>
      <c r="J17" s="99"/>
      <c r="K17" s="99"/>
      <c r="L17" s="100"/>
      <c r="M17" s="99"/>
      <c r="N17" s="14"/>
      <c r="O17" s="14"/>
      <c r="P17" s="14"/>
      <c r="Q17" s="14"/>
      <c r="R17" s="14"/>
      <c r="S17" s="16"/>
      <c r="T17" s="14"/>
    </row>
    <row r="18" spans="1:22" ht="21" customHeight="1">
      <c r="A18" s="102" t="s">
        <v>128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24"/>
    </row>
    <row r="19" spans="1:22" s="2" customFormat="1">
      <c r="A19" s="48">
        <v>12</v>
      </c>
      <c r="B19" s="3" t="s">
        <v>24</v>
      </c>
      <c r="C19" s="3" t="s">
        <v>0</v>
      </c>
      <c r="D19" s="3">
        <v>2.5</v>
      </c>
      <c r="E19" s="3" t="s">
        <v>1</v>
      </c>
      <c r="F19" s="3">
        <v>2.5</v>
      </c>
      <c r="G19" s="3"/>
      <c r="H19" s="52">
        <f t="shared" si="1"/>
        <v>100</v>
      </c>
      <c r="I19" s="52"/>
      <c r="J19" s="99">
        <v>6073.3</v>
      </c>
      <c r="K19" s="99">
        <v>5140.3999999999996</v>
      </c>
      <c r="L19" s="100">
        <f>J19/K19*100</f>
        <v>118.14839312115791</v>
      </c>
      <c r="M19" s="99" t="s">
        <v>53</v>
      </c>
      <c r="N19" s="28"/>
      <c r="O19" s="28"/>
      <c r="P19" s="28"/>
      <c r="Q19" s="28"/>
      <c r="R19" s="28"/>
      <c r="S19" s="28"/>
      <c r="T19" s="28"/>
      <c r="U19" s="28"/>
      <c r="V19" s="28"/>
    </row>
    <row r="20" spans="1:22" s="58" customFormat="1" ht="30">
      <c r="A20" s="49">
        <v>13</v>
      </c>
      <c r="B20" s="50" t="s">
        <v>25</v>
      </c>
      <c r="C20" s="50" t="s">
        <v>0</v>
      </c>
      <c r="D20" s="50">
        <v>1.7</v>
      </c>
      <c r="E20" s="50" t="s">
        <v>1</v>
      </c>
      <c r="F20" s="50">
        <v>1</v>
      </c>
      <c r="G20" s="50"/>
      <c r="H20" s="51">
        <f t="shared" si="1"/>
        <v>170</v>
      </c>
      <c r="I20" s="51"/>
      <c r="J20" s="99"/>
      <c r="K20" s="99"/>
      <c r="L20" s="100"/>
      <c r="M20" s="99"/>
      <c r="N20" s="57"/>
      <c r="O20" s="57"/>
      <c r="P20" s="57"/>
      <c r="Q20" s="57"/>
      <c r="R20" s="57"/>
      <c r="S20" s="57"/>
      <c r="T20" s="57"/>
      <c r="U20" s="57"/>
      <c r="V20" s="57"/>
    </row>
    <row r="21" spans="1:22" s="58" customFormat="1" ht="30">
      <c r="A21" s="49">
        <v>14</v>
      </c>
      <c r="B21" s="50" t="s">
        <v>111</v>
      </c>
      <c r="C21" s="50" t="s">
        <v>0</v>
      </c>
      <c r="D21" s="50">
        <v>6</v>
      </c>
      <c r="E21" s="50" t="s">
        <v>1</v>
      </c>
      <c r="F21" s="50">
        <v>2.5</v>
      </c>
      <c r="G21" s="50"/>
      <c r="H21" s="51">
        <f t="shared" si="1"/>
        <v>240</v>
      </c>
      <c r="I21" s="51"/>
      <c r="J21" s="99"/>
      <c r="K21" s="99"/>
      <c r="L21" s="100"/>
      <c r="M21" s="99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2" customFormat="1">
      <c r="A22" s="48">
        <v>15</v>
      </c>
      <c r="B22" s="3" t="s">
        <v>26</v>
      </c>
      <c r="C22" s="3" t="s">
        <v>0</v>
      </c>
      <c r="D22" s="3">
        <v>0.2</v>
      </c>
      <c r="E22" s="3" t="s">
        <v>1</v>
      </c>
      <c r="F22" s="3">
        <v>0.2</v>
      </c>
      <c r="G22" s="3"/>
      <c r="H22" s="52">
        <f t="shared" si="1"/>
        <v>100</v>
      </c>
      <c r="I22" s="52"/>
      <c r="J22" s="99"/>
      <c r="K22" s="99"/>
      <c r="L22" s="100"/>
      <c r="M22" s="99"/>
      <c r="N22" s="28"/>
      <c r="O22" s="28"/>
      <c r="P22" s="28"/>
      <c r="Q22" s="28"/>
      <c r="R22" s="28"/>
      <c r="S22" s="28"/>
      <c r="T22" s="28"/>
      <c r="U22" s="28"/>
      <c r="V22" s="28"/>
    </row>
    <row r="23" spans="1:22" s="2" customFormat="1" ht="60">
      <c r="A23" s="48">
        <v>16</v>
      </c>
      <c r="B23" s="3" t="s">
        <v>27</v>
      </c>
      <c r="C23" s="3" t="s">
        <v>0</v>
      </c>
      <c r="D23" s="3">
        <v>1</v>
      </c>
      <c r="E23" s="3" t="s">
        <v>1</v>
      </c>
      <c r="F23" s="3">
        <v>1</v>
      </c>
      <c r="G23" s="3"/>
      <c r="H23" s="52">
        <f t="shared" si="1"/>
        <v>100</v>
      </c>
      <c r="I23" s="52"/>
      <c r="J23" s="99"/>
      <c r="K23" s="99"/>
      <c r="L23" s="100"/>
      <c r="M23" s="99"/>
      <c r="N23" s="28"/>
      <c r="O23" s="28"/>
      <c r="P23" s="28"/>
      <c r="Q23" s="28"/>
      <c r="R23" s="28"/>
      <c r="S23" s="28"/>
      <c r="T23" s="28"/>
      <c r="U23" s="28"/>
      <c r="V23" s="28"/>
    </row>
    <row r="24" spans="1:22" s="2" customFormat="1" ht="45">
      <c r="A24" s="48">
        <v>17</v>
      </c>
      <c r="B24" s="3" t="s">
        <v>28</v>
      </c>
      <c r="C24" s="3" t="s">
        <v>0</v>
      </c>
      <c r="D24" s="3">
        <v>0.8</v>
      </c>
      <c r="E24" s="3" t="s">
        <v>1</v>
      </c>
      <c r="F24" s="3">
        <v>0.8</v>
      </c>
      <c r="G24" s="3"/>
      <c r="H24" s="52">
        <f t="shared" si="1"/>
        <v>100</v>
      </c>
      <c r="I24" s="52"/>
      <c r="J24" s="99"/>
      <c r="K24" s="99"/>
      <c r="L24" s="100"/>
      <c r="M24" s="99"/>
      <c r="N24" s="28"/>
      <c r="O24" s="28"/>
      <c r="P24" s="28"/>
      <c r="Q24" s="28"/>
      <c r="R24" s="28"/>
      <c r="S24" s="28"/>
      <c r="T24" s="28"/>
      <c r="U24" s="28"/>
      <c r="V24" s="28"/>
    </row>
    <row r="25" spans="1:22" s="58" customFormat="1" ht="45">
      <c r="A25" s="49">
        <v>18</v>
      </c>
      <c r="B25" s="50" t="s">
        <v>29</v>
      </c>
      <c r="C25" s="50" t="s">
        <v>0</v>
      </c>
      <c r="D25" s="50">
        <v>0.3</v>
      </c>
      <c r="E25" s="50" t="s">
        <v>1</v>
      </c>
      <c r="F25" s="50">
        <v>0.2</v>
      </c>
      <c r="G25" s="50"/>
      <c r="H25" s="51">
        <f t="shared" si="1"/>
        <v>149.99999999999997</v>
      </c>
      <c r="I25" s="51"/>
      <c r="J25" s="99"/>
      <c r="K25" s="99"/>
      <c r="L25" s="100"/>
      <c r="M25" s="99"/>
      <c r="N25" s="57"/>
      <c r="O25" s="57"/>
      <c r="P25" s="57"/>
      <c r="Q25" s="57"/>
      <c r="R25" s="57"/>
      <c r="S25" s="57"/>
      <c r="T25" s="57"/>
      <c r="U25" s="57"/>
      <c r="V25" s="57"/>
    </row>
    <row r="26" spans="1:22" s="2" customFormat="1">
      <c r="A26" s="48">
        <v>19</v>
      </c>
      <c r="B26" s="3" t="s">
        <v>30</v>
      </c>
      <c r="C26" s="3" t="s">
        <v>0</v>
      </c>
      <c r="D26" s="3">
        <v>21000</v>
      </c>
      <c r="E26" s="3" t="s">
        <v>1</v>
      </c>
      <c r="F26" s="3">
        <v>21000</v>
      </c>
      <c r="G26" s="3"/>
      <c r="H26" s="52">
        <f t="shared" si="1"/>
        <v>100</v>
      </c>
      <c r="I26" s="52"/>
      <c r="J26" s="99"/>
      <c r="K26" s="99"/>
      <c r="L26" s="100"/>
      <c r="M26" s="99"/>
      <c r="N26" s="28"/>
      <c r="O26" s="28"/>
      <c r="P26" s="28"/>
      <c r="Q26" s="28"/>
      <c r="R26" s="28"/>
      <c r="S26" s="28"/>
      <c r="T26" s="28"/>
      <c r="U26" s="28"/>
      <c r="V26" s="28"/>
    </row>
    <row r="27" spans="1:22" s="2" customFormat="1" ht="30">
      <c r="A27" s="48">
        <v>20</v>
      </c>
      <c r="B27" s="3" t="s">
        <v>31</v>
      </c>
      <c r="C27" s="3" t="s">
        <v>0</v>
      </c>
      <c r="D27" s="3">
        <v>15</v>
      </c>
      <c r="E27" s="3" t="s">
        <v>1</v>
      </c>
      <c r="F27" s="3">
        <v>15</v>
      </c>
      <c r="G27" s="3"/>
      <c r="H27" s="52">
        <f t="shared" si="1"/>
        <v>100</v>
      </c>
      <c r="I27" s="52"/>
      <c r="J27" s="99"/>
      <c r="K27" s="99"/>
      <c r="L27" s="100"/>
      <c r="M27" s="99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30">
      <c r="A28" s="42">
        <v>21</v>
      </c>
      <c r="B28" s="3" t="s">
        <v>112</v>
      </c>
      <c r="C28" s="3" t="s">
        <v>0</v>
      </c>
      <c r="D28" s="3">
        <v>17</v>
      </c>
      <c r="E28" s="3" t="s">
        <v>1</v>
      </c>
      <c r="F28" s="3">
        <v>17</v>
      </c>
      <c r="G28" s="3"/>
      <c r="H28" s="52">
        <f t="shared" si="1"/>
        <v>100</v>
      </c>
      <c r="I28" s="52"/>
      <c r="J28" s="99"/>
      <c r="K28" s="99"/>
      <c r="L28" s="100"/>
      <c r="M28" s="99"/>
    </row>
    <row r="29" spans="1:22" ht="39.75" customHeight="1">
      <c r="A29" s="97" t="s">
        <v>129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8"/>
    </row>
    <row r="30" spans="1:22" ht="30">
      <c r="A30" s="15">
        <v>22</v>
      </c>
      <c r="B30" s="39" t="s">
        <v>33</v>
      </c>
      <c r="C30" s="39" t="s">
        <v>0</v>
      </c>
      <c r="D30" s="39">
        <v>30</v>
      </c>
      <c r="E30" s="39" t="s">
        <v>1</v>
      </c>
      <c r="F30" s="39">
        <v>30</v>
      </c>
      <c r="G30" s="39"/>
      <c r="H30" s="38">
        <f t="shared" si="1"/>
        <v>100</v>
      </c>
      <c r="I30" s="38"/>
      <c r="J30" s="126">
        <v>29.3</v>
      </c>
      <c r="K30" s="126">
        <v>29.3</v>
      </c>
      <c r="L30" s="129">
        <f>J30/K30*100</f>
        <v>100</v>
      </c>
      <c r="M30" s="126" t="s">
        <v>32</v>
      </c>
    </row>
    <row r="31" spans="1:22" ht="30">
      <c r="A31" s="15">
        <v>23</v>
      </c>
      <c r="B31" s="39" t="s">
        <v>34</v>
      </c>
      <c r="C31" s="39" t="s">
        <v>0</v>
      </c>
      <c r="D31" s="39">
        <v>18</v>
      </c>
      <c r="E31" s="39" t="s">
        <v>1</v>
      </c>
      <c r="F31" s="39">
        <v>18</v>
      </c>
      <c r="G31" s="39"/>
      <c r="H31" s="38">
        <f t="shared" si="1"/>
        <v>100</v>
      </c>
      <c r="I31" s="38"/>
      <c r="J31" s="127"/>
      <c r="K31" s="127"/>
      <c r="L31" s="130"/>
      <c r="M31" s="127"/>
    </row>
    <row r="32" spans="1:22" s="24" customFormat="1" ht="30">
      <c r="A32" s="42">
        <v>24</v>
      </c>
      <c r="B32" s="41" t="s">
        <v>130</v>
      </c>
      <c r="C32" s="41"/>
      <c r="D32" s="41">
        <v>1502</v>
      </c>
      <c r="E32" s="41"/>
      <c r="F32" s="41">
        <v>1502</v>
      </c>
      <c r="G32" s="41"/>
      <c r="H32" s="40">
        <f t="shared" si="1"/>
        <v>100</v>
      </c>
      <c r="I32" s="40"/>
      <c r="J32" s="128"/>
      <c r="K32" s="128"/>
      <c r="L32" s="128"/>
      <c r="M32" s="12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20.25" customHeight="1">
      <c r="A33" s="97" t="s">
        <v>131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8"/>
    </row>
    <row r="34" spans="1:22" s="58" customFormat="1" ht="45">
      <c r="A34" s="49">
        <v>25</v>
      </c>
      <c r="B34" s="50" t="s">
        <v>134</v>
      </c>
      <c r="C34" s="50" t="s">
        <v>0</v>
      </c>
      <c r="D34" s="50">
        <v>306</v>
      </c>
      <c r="E34" s="50" t="s">
        <v>1</v>
      </c>
      <c r="F34" s="50">
        <v>285</v>
      </c>
      <c r="G34" s="50"/>
      <c r="H34" s="51">
        <f t="shared" si="1"/>
        <v>107.36842105263158</v>
      </c>
      <c r="I34" s="51"/>
      <c r="J34" s="95">
        <v>82273.600000000006</v>
      </c>
      <c r="K34" s="95">
        <v>78841.8</v>
      </c>
      <c r="L34" s="96">
        <f>J34/K34*100</f>
        <v>104.35276718694905</v>
      </c>
      <c r="M34" s="126" t="s">
        <v>53</v>
      </c>
      <c r="N34" s="57"/>
      <c r="O34" s="57"/>
      <c r="P34" s="57"/>
      <c r="Q34" s="57"/>
      <c r="R34" s="57"/>
      <c r="S34" s="57"/>
      <c r="T34" s="57"/>
      <c r="U34" s="57"/>
      <c r="V34" s="57"/>
    </row>
    <row r="35" spans="1:22" s="12" customFormat="1" ht="30">
      <c r="A35" s="48">
        <v>26</v>
      </c>
      <c r="B35" s="41" t="s">
        <v>136</v>
      </c>
      <c r="C35" s="41" t="s">
        <v>0</v>
      </c>
      <c r="D35" s="41">
        <v>70</v>
      </c>
      <c r="E35" s="41" t="s">
        <v>1</v>
      </c>
      <c r="F35" s="41">
        <v>70</v>
      </c>
      <c r="G35" s="3"/>
      <c r="H35" s="52">
        <f t="shared" si="1"/>
        <v>100</v>
      </c>
      <c r="I35" s="52"/>
      <c r="J35" s="95"/>
      <c r="K35" s="95"/>
      <c r="L35" s="96"/>
      <c r="M35" s="127"/>
      <c r="N35" s="59"/>
      <c r="O35" s="59"/>
      <c r="P35" s="59"/>
      <c r="Q35" s="59"/>
      <c r="R35" s="59"/>
      <c r="S35" s="59"/>
      <c r="T35" s="59"/>
      <c r="U35" s="59"/>
      <c r="V35" s="59"/>
    </row>
    <row r="36" spans="1:22" s="58" customFormat="1" ht="30">
      <c r="A36" s="49">
        <v>27</v>
      </c>
      <c r="B36" s="50" t="s">
        <v>135</v>
      </c>
      <c r="C36" s="50" t="s">
        <v>0</v>
      </c>
      <c r="D36" s="50">
        <v>100</v>
      </c>
      <c r="E36" s="50" t="s">
        <v>1</v>
      </c>
      <c r="F36" s="50">
        <v>97</v>
      </c>
      <c r="G36" s="50"/>
      <c r="H36" s="51">
        <f t="shared" si="1"/>
        <v>103.09278350515463</v>
      </c>
      <c r="I36" s="51"/>
      <c r="J36" s="95"/>
      <c r="K36" s="95"/>
      <c r="L36" s="96"/>
      <c r="M36" s="127"/>
      <c r="N36" s="57"/>
      <c r="O36" s="57"/>
      <c r="P36" s="57"/>
      <c r="Q36" s="57"/>
      <c r="R36" s="57"/>
      <c r="S36" s="57"/>
      <c r="T36" s="57"/>
      <c r="U36" s="57"/>
      <c r="V36" s="57"/>
    </row>
    <row r="37" spans="1:22" s="12" customFormat="1" ht="30">
      <c r="A37" s="48">
        <v>28</v>
      </c>
      <c r="B37" s="41" t="s">
        <v>132</v>
      </c>
      <c r="C37" s="41" t="s">
        <v>0</v>
      </c>
      <c r="D37" s="41">
        <v>222</v>
      </c>
      <c r="E37" s="41" t="s">
        <v>1</v>
      </c>
      <c r="F37" s="41">
        <v>285</v>
      </c>
      <c r="G37" s="3"/>
      <c r="H37" s="52">
        <f t="shared" si="1"/>
        <v>77.89473684210526</v>
      </c>
      <c r="I37" s="52"/>
      <c r="J37" s="95"/>
      <c r="K37" s="95"/>
      <c r="L37" s="96"/>
      <c r="M37" s="127"/>
      <c r="N37" s="59"/>
      <c r="O37" s="59"/>
      <c r="P37" s="59"/>
      <c r="Q37" s="59"/>
      <c r="R37" s="59"/>
      <c r="S37" s="59"/>
      <c r="T37" s="59"/>
      <c r="U37" s="59"/>
      <c r="V37" s="59"/>
    </row>
    <row r="38" spans="1:22" s="58" customFormat="1" ht="64.5" customHeight="1">
      <c r="A38" s="49">
        <v>29</v>
      </c>
      <c r="B38" s="50" t="s">
        <v>137</v>
      </c>
      <c r="C38" s="50" t="s">
        <v>0</v>
      </c>
      <c r="D38" s="50">
        <v>366</v>
      </c>
      <c r="E38" s="50" t="s">
        <v>1</v>
      </c>
      <c r="F38" s="50">
        <v>327</v>
      </c>
      <c r="G38" s="50"/>
      <c r="H38" s="51">
        <f t="shared" si="1"/>
        <v>111.92660550458714</v>
      </c>
      <c r="I38" s="51"/>
      <c r="J38" s="95"/>
      <c r="K38" s="95"/>
      <c r="L38" s="96"/>
      <c r="M38" s="127"/>
      <c r="N38" s="57"/>
      <c r="O38" s="57"/>
      <c r="P38" s="57"/>
      <c r="Q38" s="57"/>
      <c r="R38" s="57"/>
      <c r="S38" s="57"/>
      <c r="T38" s="57"/>
      <c r="U38" s="57"/>
      <c r="V38" s="57"/>
    </row>
    <row r="39" spans="1:22" s="58" customFormat="1" ht="30">
      <c r="A39" s="49">
        <v>30</v>
      </c>
      <c r="B39" s="50" t="s">
        <v>139</v>
      </c>
      <c r="C39" s="50" t="s">
        <v>0</v>
      </c>
      <c r="D39" s="50">
        <v>86</v>
      </c>
      <c r="E39" s="50" t="s">
        <v>1</v>
      </c>
      <c r="F39" s="50">
        <v>72</v>
      </c>
      <c r="G39" s="50"/>
      <c r="H39" s="51">
        <f t="shared" si="1"/>
        <v>119.44444444444444</v>
      </c>
      <c r="I39" s="51"/>
      <c r="J39" s="95"/>
      <c r="K39" s="95"/>
      <c r="L39" s="96"/>
      <c r="M39" s="127"/>
      <c r="N39" s="57"/>
      <c r="O39" s="57"/>
      <c r="P39" s="57"/>
      <c r="Q39" s="57"/>
      <c r="R39" s="57"/>
      <c r="S39" s="57"/>
      <c r="T39" s="57"/>
      <c r="U39" s="57"/>
      <c r="V39" s="57"/>
    </row>
    <row r="40" spans="1:22" s="12" customFormat="1" ht="45">
      <c r="A40" s="48">
        <v>31</v>
      </c>
      <c r="B40" s="41" t="s">
        <v>138</v>
      </c>
      <c r="C40" s="41" t="s">
        <v>0</v>
      </c>
      <c r="D40" s="41">
        <v>1</v>
      </c>
      <c r="E40" s="41" t="s">
        <v>1</v>
      </c>
      <c r="F40" s="41">
        <v>2</v>
      </c>
      <c r="G40" s="3"/>
      <c r="H40" s="52">
        <f t="shared" si="1"/>
        <v>50</v>
      </c>
      <c r="I40" s="52"/>
      <c r="J40" s="95"/>
      <c r="K40" s="95"/>
      <c r="L40" s="96"/>
      <c r="M40" s="127"/>
      <c r="N40" s="59"/>
      <c r="O40" s="59"/>
      <c r="P40" s="59"/>
      <c r="Q40" s="59"/>
      <c r="R40" s="59"/>
      <c r="S40" s="59"/>
      <c r="T40" s="59"/>
      <c r="U40" s="59"/>
      <c r="V40" s="59"/>
    </row>
    <row r="41" spans="1:22" ht="30">
      <c r="A41" s="48">
        <v>32</v>
      </c>
      <c r="B41" s="41" t="s">
        <v>133</v>
      </c>
      <c r="C41" s="41" t="s">
        <v>0</v>
      </c>
      <c r="D41" s="41">
        <v>1</v>
      </c>
      <c r="E41" s="41" t="s">
        <v>1</v>
      </c>
      <c r="F41" s="41">
        <v>2</v>
      </c>
      <c r="G41" s="39"/>
      <c r="H41" s="52">
        <f t="shared" si="1"/>
        <v>50</v>
      </c>
      <c r="I41" s="38"/>
      <c r="J41" s="95"/>
      <c r="K41" s="95"/>
      <c r="L41" s="96"/>
      <c r="M41" s="131"/>
    </row>
    <row r="42" spans="1:22" ht="42" customHeight="1">
      <c r="A42" s="132" t="s">
        <v>140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22"/>
    </row>
    <row r="43" spans="1:22" s="12" customFormat="1" ht="45">
      <c r="A43" s="48">
        <v>33</v>
      </c>
      <c r="B43" s="3" t="s">
        <v>35</v>
      </c>
      <c r="C43" s="3" t="s">
        <v>0</v>
      </c>
      <c r="D43" s="3">
        <v>100</v>
      </c>
      <c r="E43" s="3" t="s">
        <v>1</v>
      </c>
      <c r="F43" s="3">
        <v>100</v>
      </c>
      <c r="G43" s="3"/>
      <c r="H43" s="52">
        <f t="shared" si="1"/>
        <v>100</v>
      </c>
      <c r="I43" s="52"/>
      <c r="J43" s="99">
        <v>2</v>
      </c>
      <c r="K43" s="99">
        <v>7</v>
      </c>
      <c r="L43" s="100">
        <f>J43/K43*100</f>
        <v>28.571428571428569</v>
      </c>
      <c r="M43" s="99" t="s">
        <v>32</v>
      </c>
      <c r="N43" s="59"/>
      <c r="O43" s="59"/>
      <c r="P43" s="59"/>
      <c r="Q43" s="59"/>
      <c r="R43" s="59"/>
      <c r="S43" s="59"/>
      <c r="T43" s="59"/>
      <c r="U43" s="59"/>
      <c r="V43" s="59"/>
    </row>
    <row r="44" spans="1:22" s="12" customFormat="1" ht="30">
      <c r="A44" s="48">
        <v>34</v>
      </c>
      <c r="B44" s="3" t="s">
        <v>113</v>
      </c>
      <c r="C44" s="3" t="s">
        <v>0</v>
      </c>
      <c r="D44" s="3">
        <v>50</v>
      </c>
      <c r="E44" s="3" t="s">
        <v>1</v>
      </c>
      <c r="F44" s="3">
        <v>50</v>
      </c>
      <c r="G44" s="3"/>
      <c r="H44" s="52">
        <f t="shared" si="1"/>
        <v>100</v>
      </c>
      <c r="I44" s="52"/>
      <c r="J44" s="99"/>
      <c r="K44" s="99"/>
      <c r="L44" s="100"/>
      <c r="M44" s="99"/>
      <c r="N44" s="59"/>
      <c r="O44" s="59"/>
      <c r="P44" s="59"/>
      <c r="Q44" s="59"/>
      <c r="R44" s="59"/>
      <c r="S44" s="59"/>
      <c r="T44" s="59"/>
      <c r="U44" s="59"/>
      <c r="V44" s="59"/>
    </row>
    <row r="45" spans="1:22" s="12" customFormat="1" ht="30">
      <c r="A45" s="48">
        <v>35</v>
      </c>
      <c r="B45" s="3" t="s">
        <v>141</v>
      </c>
      <c r="C45" s="3" t="s">
        <v>0</v>
      </c>
      <c r="D45" s="3">
        <v>50</v>
      </c>
      <c r="E45" s="3" t="s">
        <v>1</v>
      </c>
      <c r="F45" s="3">
        <v>200</v>
      </c>
      <c r="G45" s="3"/>
      <c r="H45" s="52">
        <f t="shared" si="1"/>
        <v>25</v>
      </c>
      <c r="I45" s="52"/>
      <c r="J45" s="99"/>
      <c r="K45" s="99"/>
      <c r="L45" s="100"/>
      <c r="M45" s="99"/>
      <c r="N45" s="59"/>
      <c r="O45" s="59"/>
      <c r="P45" s="59"/>
      <c r="Q45" s="59"/>
      <c r="R45" s="59"/>
      <c r="S45" s="59"/>
      <c r="T45" s="59"/>
      <c r="U45" s="59"/>
      <c r="V45" s="59"/>
    </row>
    <row r="46" spans="1:22" s="12" customFormat="1" ht="30">
      <c r="A46" s="48">
        <v>36</v>
      </c>
      <c r="B46" s="3" t="s">
        <v>36</v>
      </c>
      <c r="C46" s="3" t="s">
        <v>0</v>
      </c>
      <c r="D46" s="3">
        <v>4</v>
      </c>
      <c r="E46" s="3" t="s">
        <v>1</v>
      </c>
      <c r="F46" s="3">
        <v>4</v>
      </c>
      <c r="G46" s="3"/>
      <c r="H46" s="52">
        <f t="shared" si="1"/>
        <v>100</v>
      </c>
      <c r="I46" s="52"/>
      <c r="J46" s="99"/>
      <c r="K46" s="99"/>
      <c r="L46" s="100"/>
      <c r="M46" s="99"/>
      <c r="N46" s="59"/>
      <c r="O46" s="59"/>
      <c r="P46" s="59"/>
      <c r="Q46" s="59"/>
      <c r="R46" s="59"/>
      <c r="S46" s="59"/>
      <c r="T46" s="59"/>
      <c r="U46" s="59"/>
      <c r="V46" s="59"/>
    </row>
    <row r="47" spans="1:22" s="12" customFormat="1" ht="22.5" customHeight="1">
      <c r="A47" s="102" t="s">
        <v>146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60"/>
      <c r="O47" s="59"/>
      <c r="P47" s="59"/>
      <c r="Q47" s="59"/>
      <c r="R47" s="59"/>
      <c r="S47" s="59"/>
      <c r="T47" s="59"/>
      <c r="U47" s="59"/>
      <c r="V47" s="59"/>
    </row>
    <row r="48" spans="1:22" s="58" customFormat="1" ht="30">
      <c r="A48" s="49">
        <v>37</v>
      </c>
      <c r="B48" s="50" t="s">
        <v>47</v>
      </c>
      <c r="C48" s="50" t="s">
        <v>0</v>
      </c>
      <c r="D48" s="50">
        <v>107.1</v>
      </c>
      <c r="E48" s="50" t="s">
        <v>1</v>
      </c>
      <c r="F48" s="50">
        <v>100</v>
      </c>
      <c r="G48" s="50"/>
      <c r="H48" s="51">
        <f t="shared" si="1"/>
        <v>107.1</v>
      </c>
      <c r="I48" s="51"/>
      <c r="J48" s="95">
        <v>27042</v>
      </c>
      <c r="K48" s="95">
        <v>25957</v>
      </c>
      <c r="L48" s="96">
        <f>J48/K48*100</f>
        <v>104.17998998343414</v>
      </c>
      <c r="M48" s="95" t="s">
        <v>142</v>
      </c>
      <c r="N48" s="57"/>
      <c r="O48" s="57"/>
      <c r="P48" s="57"/>
      <c r="Q48" s="57"/>
      <c r="R48" s="57"/>
      <c r="S48" s="57"/>
      <c r="T48" s="57"/>
      <c r="U48" s="57"/>
      <c r="V48" s="57"/>
    </row>
    <row r="49" spans="1:22" s="58" customFormat="1">
      <c r="A49" s="49">
        <v>38</v>
      </c>
      <c r="B49" s="50" t="s">
        <v>143</v>
      </c>
      <c r="C49" s="50" t="s">
        <v>0</v>
      </c>
      <c r="D49" s="50">
        <v>102</v>
      </c>
      <c r="E49" s="50" t="s">
        <v>1</v>
      </c>
      <c r="F49" s="50">
        <v>100</v>
      </c>
      <c r="G49" s="50"/>
      <c r="H49" s="51">
        <f t="shared" si="1"/>
        <v>102</v>
      </c>
      <c r="I49" s="51"/>
      <c r="J49" s="95"/>
      <c r="K49" s="95"/>
      <c r="L49" s="96"/>
      <c r="M49" s="95"/>
      <c r="N49" s="57"/>
      <c r="O49" s="57"/>
      <c r="P49" s="57"/>
      <c r="Q49" s="57"/>
      <c r="R49" s="57"/>
      <c r="S49" s="57"/>
      <c r="T49" s="57"/>
      <c r="U49" s="57"/>
      <c r="V49" s="57"/>
    </row>
    <row r="50" spans="1:22" s="12" customFormat="1" ht="45">
      <c r="A50" s="48">
        <v>39</v>
      </c>
      <c r="B50" s="3" t="s">
        <v>37</v>
      </c>
      <c r="C50" s="3" t="s">
        <v>0</v>
      </c>
      <c r="D50" s="3">
        <v>100</v>
      </c>
      <c r="E50" s="3" t="s">
        <v>1</v>
      </c>
      <c r="F50" s="3">
        <v>100</v>
      </c>
      <c r="G50" s="3"/>
      <c r="H50" s="52">
        <f t="shared" si="1"/>
        <v>100</v>
      </c>
      <c r="I50" s="52"/>
      <c r="J50" s="95"/>
      <c r="K50" s="95"/>
      <c r="L50" s="96"/>
      <c r="M50" s="95"/>
      <c r="N50" s="59"/>
      <c r="O50" s="59"/>
      <c r="P50" s="59"/>
      <c r="Q50" s="59"/>
      <c r="R50" s="59"/>
      <c r="S50" s="59"/>
      <c r="T50" s="59"/>
      <c r="U50" s="59"/>
      <c r="V50" s="59"/>
    </row>
    <row r="51" spans="1:22" s="12" customFormat="1" ht="60">
      <c r="A51" s="48">
        <v>40</v>
      </c>
      <c r="B51" s="3" t="s">
        <v>38</v>
      </c>
      <c r="C51" s="3" t="s">
        <v>0</v>
      </c>
      <c r="D51" s="3">
        <v>100</v>
      </c>
      <c r="E51" s="3" t="s">
        <v>1</v>
      </c>
      <c r="F51" s="3">
        <v>100</v>
      </c>
      <c r="G51" s="3"/>
      <c r="H51" s="52">
        <f t="shared" si="1"/>
        <v>100</v>
      </c>
      <c r="I51" s="52"/>
      <c r="J51" s="95"/>
      <c r="K51" s="95"/>
      <c r="L51" s="96"/>
      <c r="M51" s="95"/>
      <c r="N51" s="59"/>
      <c r="O51" s="59"/>
      <c r="P51" s="59"/>
      <c r="Q51" s="59"/>
      <c r="R51" s="59"/>
      <c r="S51" s="59"/>
      <c r="T51" s="59"/>
      <c r="U51" s="59"/>
      <c r="V51" s="59"/>
    </row>
    <row r="52" spans="1:22" s="12" customFormat="1">
      <c r="A52" s="48">
        <v>41</v>
      </c>
      <c r="B52" s="3" t="s">
        <v>39</v>
      </c>
      <c r="C52" s="3" t="s">
        <v>0</v>
      </c>
      <c r="D52" s="3">
        <v>98.7</v>
      </c>
      <c r="E52" s="3" t="s">
        <v>1</v>
      </c>
      <c r="F52" s="3">
        <v>98.6</v>
      </c>
      <c r="G52" s="3"/>
      <c r="H52" s="52">
        <f t="shared" si="1"/>
        <v>100.10141987829616</v>
      </c>
      <c r="I52" s="52"/>
      <c r="J52" s="95"/>
      <c r="K52" s="95"/>
      <c r="L52" s="96"/>
      <c r="M52" s="95"/>
      <c r="N52" s="59"/>
      <c r="O52" s="59"/>
      <c r="P52" s="59"/>
      <c r="Q52" s="59"/>
      <c r="R52" s="59"/>
      <c r="S52" s="59"/>
      <c r="T52" s="59"/>
      <c r="U52" s="59"/>
      <c r="V52" s="59"/>
    </row>
    <row r="53" spans="1:22" s="12" customFormat="1" ht="30">
      <c r="A53" s="48">
        <v>42</v>
      </c>
      <c r="B53" s="3" t="s">
        <v>40</v>
      </c>
      <c r="C53" s="3" t="s">
        <v>0</v>
      </c>
      <c r="D53" s="3">
        <v>100</v>
      </c>
      <c r="E53" s="3" t="s">
        <v>1</v>
      </c>
      <c r="F53" s="3">
        <v>100</v>
      </c>
      <c r="G53" s="3"/>
      <c r="H53" s="52">
        <f t="shared" si="1"/>
        <v>100</v>
      </c>
      <c r="I53" s="52"/>
      <c r="J53" s="95"/>
      <c r="K53" s="95"/>
      <c r="L53" s="96"/>
      <c r="M53" s="95"/>
      <c r="N53" s="59"/>
      <c r="O53" s="59"/>
      <c r="P53" s="59"/>
      <c r="Q53" s="59"/>
      <c r="R53" s="59"/>
      <c r="S53" s="59"/>
      <c r="T53" s="59"/>
      <c r="U53" s="59"/>
      <c r="V53" s="59"/>
    </row>
    <row r="54" spans="1:22" s="12" customFormat="1" ht="30">
      <c r="A54" s="48">
        <v>43</v>
      </c>
      <c r="B54" s="3" t="s">
        <v>41</v>
      </c>
      <c r="C54" s="3" t="s">
        <v>0</v>
      </c>
      <c r="D54" s="3">
        <v>100</v>
      </c>
      <c r="E54" s="3" t="s">
        <v>1</v>
      </c>
      <c r="F54" s="3">
        <v>100</v>
      </c>
      <c r="G54" s="3"/>
      <c r="H54" s="52">
        <f t="shared" si="1"/>
        <v>100</v>
      </c>
      <c r="I54" s="52"/>
      <c r="J54" s="95"/>
      <c r="K54" s="95"/>
      <c r="L54" s="96"/>
      <c r="M54" s="95"/>
      <c r="N54" s="59"/>
      <c r="O54" s="59"/>
      <c r="P54" s="59"/>
      <c r="Q54" s="59"/>
      <c r="R54" s="59"/>
      <c r="S54" s="59"/>
      <c r="T54" s="59"/>
      <c r="U54" s="59"/>
      <c r="V54" s="59"/>
    </row>
    <row r="55" spans="1:22" s="12" customFormat="1" ht="30">
      <c r="A55" s="48">
        <v>44</v>
      </c>
      <c r="B55" s="3" t="s">
        <v>42</v>
      </c>
      <c r="C55" s="3" t="s">
        <v>0</v>
      </c>
      <c r="D55" s="3">
        <v>100</v>
      </c>
      <c r="E55" s="3" t="s">
        <v>1</v>
      </c>
      <c r="F55" s="3">
        <v>100</v>
      </c>
      <c r="G55" s="3"/>
      <c r="H55" s="52">
        <f t="shared" si="1"/>
        <v>100</v>
      </c>
      <c r="I55" s="52"/>
      <c r="J55" s="95"/>
      <c r="K55" s="95"/>
      <c r="L55" s="96"/>
      <c r="M55" s="95"/>
      <c r="N55" s="59"/>
      <c r="O55" s="59"/>
      <c r="P55" s="59"/>
      <c r="Q55" s="59"/>
      <c r="R55" s="59"/>
      <c r="S55" s="59"/>
      <c r="T55" s="59"/>
      <c r="U55" s="59"/>
      <c r="V55" s="59"/>
    </row>
    <row r="56" spans="1:22" s="12" customFormat="1">
      <c r="A56" s="48">
        <v>45</v>
      </c>
      <c r="B56" s="3" t="s">
        <v>43</v>
      </c>
      <c r="C56" s="3" t="s">
        <v>0</v>
      </c>
      <c r="D56" s="3">
        <v>100</v>
      </c>
      <c r="E56" s="3" t="s">
        <v>1</v>
      </c>
      <c r="F56" s="3">
        <v>100</v>
      </c>
      <c r="G56" s="3"/>
      <c r="H56" s="52">
        <f t="shared" si="1"/>
        <v>100</v>
      </c>
      <c r="I56" s="52"/>
      <c r="J56" s="95"/>
      <c r="K56" s="95"/>
      <c r="L56" s="96"/>
      <c r="M56" s="95"/>
      <c r="N56" s="59"/>
      <c r="O56" s="59"/>
      <c r="P56" s="59"/>
      <c r="Q56" s="59"/>
      <c r="R56" s="59"/>
      <c r="S56" s="59"/>
      <c r="T56" s="59"/>
      <c r="U56" s="59"/>
      <c r="V56" s="59"/>
    </row>
    <row r="57" spans="1:22" s="58" customFormat="1" ht="30">
      <c r="A57" s="49">
        <v>46</v>
      </c>
      <c r="B57" s="50" t="s">
        <v>144</v>
      </c>
      <c r="C57" s="50" t="s">
        <v>0</v>
      </c>
      <c r="D57" s="50">
        <v>63</v>
      </c>
      <c r="E57" s="50" t="s">
        <v>1</v>
      </c>
      <c r="F57" s="50">
        <v>60</v>
      </c>
      <c r="G57" s="50"/>
      <c r="H57" s="51">
        <f t="shared" si="1"/>
        <v>105</v>
      </c>
      <c r="I57" s="51"/>
      <c r="J57" s="95"/>
      <c r="K57" s="95"/>
      <c r="L57" s="96"/>
      <c r="M57" s="95"/>
      <c r="N57" s="57"/>
      <c r="O57" s="57"/>
      <c r="P57" s="57"/>
      <c r="Q57" s="57"/>
      <c r="R57" s="57"/>
      <c r="S57" s="57"/>
      <c r="T57" s="57"/>
      <c r="U57" s="57"/>
      <c r="V57" s="57"/>
    </row>
    <row r="58" spans="1:22" s="12" customFormat="1">
      <c r="A58" s="48">
        <v>47</v>
      </c>
      <c r="B58" s="3" t="s">
        <v>44</v>
      </c>
      <c r="C58" s="3" t="s">
        <v>0</v>
      </c>
      <c r="D58" s="3">
        <v>15</v>
      </c>
      <c r="E58" s="3" t="s">
        <v>1</v>
      </c>
      <c r="F58" s="3">
        <v>15</v>
      </c>
      <c r="G58" s="3"/>
      <c r="H58" s="52">
        <f t="shared" si="1"/>
        <v>100</v>
      </c>
      <c r="I58" s="52"/>
      <c r="J58" s="95"/>
      <c r="K58" s="95"/>
      <c r="L58" s="96"/>
      <c r="M58" s="95"/>
      <c r="N58" s="59"/>
      <c r="O58" s="59"/>
      <c r="P58" s="59"/>
      <c r="Q58" s="59"/>
      <c r="R58" s="59"/>
      <c r="S58" s="59"/>
      <c r="T58" s="59"/>
      <c r="U58" s="59"/>
      <c r="V58" s="59"/>
    </row>
    <row r="59" spans="1:22" s="12" customFormat="1" ht="45">
      <c r="A59" s="48">
        <v>48</v>
      </c>
      <c r="B59" s="3" t="s">
        <v>45</v>
      </c>
      <c r="C59" s="3" t="s">
        <v>0</v>
      </c>
      <c r="D59" s="3">
        <v>85</v>
      </c>
      <c r="E59" s="3" t="s">
        <v>1</v>
      </c>
      <c r="F59" s="3">
        <v>85</v>
      </c>
      <c r="G59" s="3"/>
      <c r="H59" s="52">
        <f t="shared" si="1"/>
        <v>100</v>
      </c>
      <c r="I59" s="52"/>
      <c r="J59" s="95"/>
      <c r="K59" s="95"/>
      <c r="L59" s="96"/>
      <c r="M59" s="95"/>
      <c r="N59" s="59"/>
      <c r="O59" s="59"/>
      <c r="P59" s="59"/>
      <c r="Q59" s="59"/>
      <c r="R59" s="59"/>
      <c r="S59" s="59"/>
      <c r="T59" s="59"/>
      <c r="U59" s="59"/>
      <c r="V59" s="59"/>
    </row>
    <row r="60" spans="1:22" s="12" customFormat="1" ht="30">
      <c r="A60" s="48">
        <v>49</v>
      </c>
      <c r="B60" s="3" t="s">
        <v>46</v>
      </c>
      <c r="C60" s="3" t="s">
        <v>0</v>
      </c>
      <c r="D60" s="3">
        <v>100</v>
      </c>
      <c r="E60" s="3" t="s">
        <v>1</v>
      </c>
      <c r="F60" s="3">
        <v>100</v>
      </c>
      <c r="G60" s="3"/>
      <c r="H60" s="52">
        <f t="shared" ref="H60" si="2">D60/F60*100</f>
        <v>100</v>
      </c>
      <c r="I60" s="52"/>
      <c r="J60" s="95"/>
      <c r="K60" s="95"/>
      <c r="L60" s="96"/>
      <c r="M60" s="95"/>
      <c r="N60" s="59"/>
      <c r="O60" s="59"/>
      <c r="P60" s="59"/>
      <c r="Q60" s="59"/>
      <c r="R60" s="59"/>
      <c r="S60" s="59"/>
      <c r="T60" s="59"/>
      <c r="U60" s="59"/>
      <c r="V60" s="59"/>
    </row>
    <row r="61" spans="1:22" s="12" customFormat="1" ht="30">
      <c r="A61" s="48">
        <v>50</v>
      </c>
      <c r="B61" s="3" t="s">
        <v>145</v>
      </c>
      <c r="C61" s="3" t="s">
        <v>0</v>
      </c>
      <c r="D61" s="3">
        <v>100</v>
      </c>
      <c r="E61" s="3" t="s">
        <v>1</v>
      </c>
      <c r="F61" s="3">
        <v>100</v>
      </c>
      <c r="G61" s="3"/>
      <c r="H61" s="52">
        <f t="shared" si="1"/>
        <v>100</v>
      </c>
      <c r="I61" s="52"/>
      <c r="J61" s="95"/>
      <c r="K61" s="95"/>
      <c r="L61" s="96"/>
      <c r="M61" s="95"/>
      <c r="N61" s="59"/>
      <c r="O61" s="59"/>
      <c r="P61" s="59"/>
      <c r="Q61" s="59"/>
      <c r="R61" s="59"/>
      <c r="S61" s="59"/>
      <c r="T61" s="59"/>
      <c r="U61" s="59"/>
      <c r="V61" s="59"/>
    </row>
    <row r="62" spans="1:22" ht="21.75" customHeight="1">
      <c r="A62" s="97" t="s">
        <v>147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8"/>
    </row>
    <row r="63" spans="1:22" ht="30">
      <c r="A63" s="15">
        <v>51</v>
      </c>
      <c r="B63" s="41" t="s">
        <v>149</v>
      </c>
      <c r="C63" s="41" t="s">
        <v>0</v>
      </c>
      <c r="D63" s="41">
        <v>5416.6</v>
      </c>
      <c r="E63" s="41" t="s">
        <v>1</v>
      </c>
      <c r="F63" s="41"/>
      <c r="G63" s="39"/>
      <c r="H63" s="38">
        <v>100</v>
      </c>
      <c r="I63" s="38"/>
      <c r="J63" s="95">
        <v>41568.6</v>
      </c>
      <c r="K63" s="95">
        <v>7031.8</v>
      </c>
      <c r="L63" s="96">
        <f>J63/K63*100</f>
        <v>591.15162547285195</v>
      </c>
      <c r="M63" s="133" t="s">
        <v>148</v>
      </c>
    </row>
    <row r="64" spans="1:22" ht="45">
      <c r="A64" s="15">
        <v>52</v>
      </c>
      <c r="B64" s="27" t="s">
        <v>150</v>
      </c>
      <c r="C64" s="41" t="s">
        <v>0</v>
      </c>
      <c r="D64" s="41">
        <v>7</v>
      </c>
      <c r="E64" s="41" t="s">
        <v>1</v>
      </c>
      <c r="F64" s="41">
        <v>7</v>
      </c>
      <c r="G64" s="39"/>
      <c r="H64" s="38">
        <f t="shared" ref="H64:H119" si="3">D64/F64*100</f>
        <v>100</v>
      </c>
      <c r="I64" s="38"/>
      <c r="J64" s="95"/>
      <c r="K64" s="95"/>
      <c r="L64" s="96"/>
      <c r="M64" s="133"/>
    </row>
    <row r="65" spans="1:22" ht="30">
      <c r="A65" s="15">
        <v>53</v>
      </c>
      <c r="B65" s="41" t="s">
        <v>89</v>
      </c>
      <c r="C65" s="41" t="s">
        <v>0</v>
      </c>
      <c r="D65" s="41">
        <v>26</v>
      </c>
      <c r="E65" s="41" t="s">
        <v>1</v>
      </c>
      <c r="F65" s="41"/>
      <c r="G65" s="39"/>
      <c r="H65" s="38">
        <v>100</v>
      </c>
      <c r="I65" s="38"/>
      <c r="J65" s="95"/>
      <c r="K65" s="95"/>
      <c r="L65" s="96"/>
      <c r="M65" s="133"/>
    </row>
    <row r="66" spans="1:22" s="24" customFormat="1" ht="45">
      <c r="A66" s="42">
        <v>54</v>
      </c>
      <c r="B66" s="41" t="s">
        <v>151</v>
      </c>
      <c r="C66" s="41" t="s">
        <v>0</v>
      </c>
      <c r="D66" s="41">
        <v>75</v>
      </c>
      <c r="E66" s="41" t="s">
        <v>1</v>
      </c>
      <c r="F66" s="41"/>
      <c r="G66" s="41"/>
      <c r="H66" s="40">
        <v>100</v>
      </c>
      <c r="I66" s="40"/>
      <c r="J66" s="95"/>
      <c r="K66" s="95"/>
      <c r="L66" s="96"/>
      <c r="M66" s="133"/>
      <c r="N66" s="18"/>
      <c r="O66" s="18"/>
      <c r="P66" s="18"/>
      <c r="Q66" s="18"/>
      <c r="R66" s="18"/>
      <c r="S66" s="18"/>
      <c r="T66" s="18"/>
      <c r="U66" s="18"/>
      <c r="V66" s="18"/>
    </row>
    <row r="67" spans="1:22" s="24" customFormat="1" ht="30">
      <c r="A67" s="42">
        <v>55</v>
      </c>
      <c r="B67" s="41" t="s">
        <v>152</v>
      </c>
      <c r="C67" s="41" t="s">
        <v>0</v>
      </c>
      <c r="D67" s="41">
        <v>600</v>
      </c>
      <c r="E67" s="41" t="s">
        <v>1</v>
      </c>
      <c r="F67" s="41"/>
      <c r="G67" s="41"/>
      <c r="H67" s="40">
        <v>100</v>
      </c>
      <c r="I67" s="40"/>
      <c r="J67" s="95"/>
      <c r="K67" s="95"/>
      <c r="L67" s="96"/>
      <c r="M67" s="133"/>
      <c r="N67" s="18"/>
      <c r="O67" s="18"/>
      <c r="P67" s="18"/>
      <c r="Q67" s="18"/>
      <c r="R67" s="18"/>
      <c r="S67" s="18"/>
      <c r="T67" s="18"/>
      <c r="U67" s="18"/>
      <c r="V67" s="18"/>
    </row>
    <row r="68" spans="1:22" s="24" customFormat="1">
      <c r="A68" s="42">
        <v>56</v>
      </c>
      <c r="B68" s="41" t="s">
        <v>153</v>
      </c>
      <c r="C68" s="41" t="s">
        <v>0</v>
      </c>
      <c r="D68" s="41">
        <v>14</v>
      </c>
      <c r="E68" s="41" t="s">
        <v>1</v>
      </c>
      <c r="F68" s="41"/>
      <c r="G68" s="41"/>
      <c r="H68" s="40">
        <v>100</v>
      </c>
      <c r="I68" s="40"/>
      <c r="J68" s="95"/>
      <c r="K68" s="95"/>
      <c r="L68" s="96"/>
      <c r="M68" s="133"/>
      <c r="N68" s="18"/>
      <c r="O68" s="18"/>
      <c r="P68" s="18"/>
      <c r="Q68" s="18"/>
      <c r="R68" s="18"/>
      <c r="S68" s="18"/>
      <c r="T68" s="18"/>
      <c r="U68" s="18"/>
      <c r="V68" s="18"/>
    </row>
    <row r="69" spans="1:22" s="24" customFormat="1" ht="30">
      <c r="A69" s="42">
        <v>57</v>
      </c>
      <c r="B69" s="41" t="s">
        <v>154</v>
      </c>
      <c r="C69" s="41" t="s">
        <v>0</v>
      </c>
      <c r="D69" s="41">
        <v>1723.1</v>
      </c>
      <c r="E69" s="41" t="s">
        <v>1</v>
      </c>
      <c r="F69" s="41"/>
      <c r="G69" s="41"/>
      <c r="H69" s="40">
        <v>100</v>
      </c>
      <c r="I69" s="40"/>
      <c r="J69" s="95"/>
      <c r="K69" s="95"/>
      <c r="L69" s="96"/>
      <c r="M69" s="133"/>
      <c r="N69" s="18"/>
      <c r="O69" s="18"/>
      <c r="P69" s="18"/>
      <c r="Q69" s="18"/>
      <c r="R69" s="18"/>
      <c r="S69" s="18"/>
      <c r="T69" s="18"/>
      <c r="U69" s="18"/>
      <c r="V69" s="18"/>
    </row>
    <row r="70" spans="1:22" s="24" customFormat="1" ht="45">
      <c r="A70" s="42">
        <v>58</v>
      </c>
      <c r="B70" s="41" t="s">
        <v>155</v>
      </c>
      <c r="C70" s="41" t="s">
        <v>0</v>
      </c>
      <c r="D70" s="41">
        <v>1000</v>
      </c>
      <c r="E70" s="41" t="s">
        <v>1</v>
      </c>
      <c r="F70" s="41"/>
      <c r="G70" s="41"/>
      <c r="H70" s="40">
        <v>100</v>
      </c>
      <c r="I70" s="40"/>
      <c r="J70" s="95"/>
      <c r="K70" s="95"/>
      <c r="L70" s="96"/>
      <c r="M70" s="133"/>
      <c r="N70" s="18"/>
      <c r="O70" s="18"/>
      <c r="P70" s="18"/>
      <c r="Q70" s="18"/>
      <c r="R70" s="18"/>
      <c r="S70" s="18"/>
      <c r="T70" s="18"/>
      <c r="U70" s="18"/>
      <c r="V70" s="18"/>
    </row>
    <row r="71" spans="1:22" s="24" customFormat="1" ht="30">
      <c r="A71" s="42">
        <v>59</v>
      </c>
      <c r="B71" s="41" t="s">
        <v>156</v>
      </c>
      <c r="C71" s="41" t="s">
        <v>0</v>
      </c>
      <c r="D71" s="41">
        <v>1944</v>
      </c>
      <c r="E71" s="41" t="s">
        <v>1</v>
      </c>
      <c r="F71" s="41"/>
      <c r="G71" s="41"/>
      <c r="H71" s="40">
        <v>100</v>
      </c>
      <c r="I71" s="40"/>
      <c r="J71" s="95"/>
      <c r="K71" s="95"/>
      <c r="L71" s="96"/>
      <c r="M71" s="133"/>
      <c r="N71" s="18"/>
      <c r="O71" s="18"/>
      <c r="P71" s="18"/>
      <c r="Q71" s="18"/>
      <c r="R71" s="18"/>
      <c r="S71" s="18"/>
      <c r="T71" s="18"/>
      <c r="U71" s="18"/>
      <c r="V71" s="18"/>
    </row>
    <row r="72" spans="1:22" s="24" customFormat="1">
      <c r="A72" s="42">
        <v>60</v>
      </c>
      <c r="B72" s="41" t="s">
        <v>157</v>
      </c>
      <c r="C72" s="41" t="s">
        <v>0</v>
      </c>
      <c r="D72" s="41">
        <v>468.1</v>
      </c>
      <c r="E72" s="41" t="s">
        <v>1</v>
      </c>
      <c r="F72" s="41"/>
      <c r="G72" s="41"/>
      <c r="H72" s="40">
        <v>100</v>
      </c>
      <c r="I72" s="40"/>
      <c r="J72" s="95"/>
      <c r="K72" s="95"/>
      <c r="L72" s="96"/>
      <c r="M72" s="133"/>
      <c r="N72" s="18"/>
      <c r="O72" s="18"/>
      <c r="P72" s="18"/>
      <c r="Q72" s="18"/>
      <c r="R72" s="18"/>
      <c r="S72" s="18"/>
      <c r="T72" s="18"/>
      <c r="U72" s="18"/>
      <c r="V72" s="18"/>
    </row>
    <row r="73" spans="1:22" s="24" customFormat="1" ht="30">
      <c r="A73" s="42">
        <v>61</v>
      </c>
      <c r="B73" s="41" t="s">
        <v>158</v>
      </c>
      <c r="C73" s="41" t="s">
        <v>0</v>
      </c>
      <c r="D73" s="41">
        <v>65</v>
      </c>
      <c r="E73" s="41" t="s">
        <v>1</v>
      </c>
      <c r="F73" s="41"/>
      <c r="G73" s="41"/>
      <c r="H73" s="40">
        <v>100</v>
      </c>
      <c r="I73" s="40"/>
      <c r="J73" s="95"/>
      <c r="K73" s="95"/>
      <c r="L73" s="96"/>
      <c r="M73" s="133"/>
      <c r="N73" s="18"/>
      <c r="O73" s="18"/>
      <c r="P73" s="18"/>
      <c r="Q73" s="18"/>
      <c r="R73" s="18"/>
      <c r="S73" s="18"/>
      <c r="T73" s="18"/>
      <c r="U73" s="18"/>
      <c r="V73" s="18"/>
    </row>
    <row r="74" spans="1:22" s="24" customFormat="1" ht="30">
      <c r="A74" s="42">
        <v>62</v>
      </c>
      <c r="B74" s="41" t="s">
        <v>160</v>
      </c>
      <c r="C74" s="41" t="s">
        <v>0</v>
      </c>
      <c r="D74" s="41">
        <v>480</v>
      </c>
      <c r="E74" s="41" t="s">
        <v>1</v>
      </c>
      <c r="F74" s="41"/>
      <c r="G74" s="41"/>
      <c r="H74" s="40">
        <v>100</v>
      </c>
      <c r="I74" s="40"/>
      <c r="J74" s="95"/>
      <c r="K74" s="95"/>
      <c r="L74" s="96"/>
      <c r="M74" s="133"/>
      <c r="N74" s="18"/>
      <c r="O74" s="18"/>
      <c r="P74" s="18"/>
      <c r="Q74" s="18"/>
      <c r="R74" s="18"/>
      <c r="S74" s="18"/>
      <c r="T74" s="18"/>
      <c r="U74" s="18"/>
      <c r="V74" s="18"/>
    </row>
    <row r="75" spans="1:22" s="24" customFormat="1">
      <c r="A75" s="42">
        <v>63</v>
      </c>
      <c r="B75" s="41" t="s">
        <v>159</v>
      </c>
      <c r="C75" s="41" t="s">
        <v>0</v>
      </c>
      <c r="D75" s="41">
        <v>1</v>
      </c>
      <c r="E75" s="41" t="s">
        <v>1</v>
      </c>
      <c r="F75" s="41"/>
      <c r="G75" s="41"/>
      <c r="H75" s="40">
        <v>100</v>
      </c>
      <c r="I75" s="40"/>
      <c r="J75" s="95"/>
      <c r="K75" s="95"/>
      <c r="L75" s="96"/>
      <c r="M75" s="133"/>
      <c r="N75" s="18"/>
      <c r="O75" s="18"/>
      <c r="P75" s="18"/>
      <c r="Q75" s="18"/>
      <c r="R75" s="18"/>
      <c r="S75" s="18"/>
      <c r="T75" s="18"/>
      <c r="U75" s="18"/>
      <c r="V75" s="18"/>
    </row>
    <row r="76" spans="1:22" s="24" customFormat="1">
      <c r="A76" s="42">
        <v>64</v>
      </c>
      <c r="B76" s="41" t="s">
        <v>161</v>
      </c>
      <c r="C76" s="41" t="s">
        <v>0</v>
      </c>
      <c r="D76" s="41">
        <v>91.1</v>
      </c>
      <c r="E76" s="41" t="s">
        <v>1</v>
      </c>
      <c r="F76" s="41"/>
      <c r="G76" s="41"/>
      <c r="H76" s="40">
        <v>100</v>
      </c>
      <c r="I76" s="40"/>
      <c r="J76" s="95"/>
      <c r="K76" s="95"/>
      <c r="L76" s="96"/>
      <c r="M76" s="133"/>
      <c r="N76" s="18"/>
      <c r="O76" s="18"/>
      <c r="P76" s="18"/>
      <c r="Q76" s="18"/>
      <c r="R76" s="18"/>
      <c r="S76" s="18"/>
      <c r="T76" s="18"/>
      <c r="U76" s="18"/>
      <c r="V76" s="18"/>
    </row>
    <row r="77" spans="1:22" s="24" customFormat="1" ht="30">
      <c r="A77" s="42">
        <v>65</v>
      </c>
      <c r="B77" s="41" t="s">
        <v>162</v>
      </c>
      <c r="C77" s="41" t="s">
        <v>0</v>
      </c>
      <c r="D77" s="41">
        <v>420</v>
      </c>
      <c r="E77" s="41" t="s">
        <v>1</v>
      </c>
      <c r="F77" s="41"/>
      <c r="G77" s="41"/>
      <c r="H77" s="40">
        <v>100</v>
      </c>
      <c r="I77" s="40"/>
      <c r="J77" s="95"/>
      <c r="K77" s="95"/>
      <c r="L77" s="96"/>
      <c r="M77" s="133"/>
      <c r="N77" s="18"/>
      <c r="O77" s="18"/>
      <c r="P77" s="18"/>
      <c r="Q77" s="18"/>
      <c r="R77" s="18"/>
      <c r="S77" s="18"/>
      <c r="T77" s="18"/>
      <c r="U77" s="18"/>
      <c r="V77" s="18"/>
    </row>
    <row r="78" spans="1:22" s="24" customFormat="1" ht="30">
      <c r="A78" s="42">
        <v>66</v>
      </c>
      <c r="B78" s="41" t="s">
        <v>163</v>
      </c>
      <c r="C78" s="41" t="s">
        <v>0</v>
      </c>
      <c r="D78" s="41">
        <v>144</v>
      </c>
      <c r="E78" s="41" t="s">
        <v>1</v>
      </c>
      <c r="F78" s="41"/>
      <c r="G78" s="41"/>
      <c r="H78" s="40">
        <v>100</v>
      </c>
      <c r="I78" s="40"/>
      <c r="J78" s="95"/>
      <c r="K78" s="95"/>
      <c r="L78" s="96"/>
      <c r="M78" s="133"/>
      <c r="N78" s="18"/>
      <c r="O78" s="18"/>
      <c r="P78" s="18"/>
      <c r="Q78" s="18"/>
      <c r="R78" s="18"/>
      <c r="S78" s="18"/>
      <c r="T78" s="18"/>
      <c r="U78" s="18"/>
      <c r="V78" s="18"/>
    </row>
    <row r="79" spans="1:22" s="24" customFormat="1" ht="30">
      <c r="A79" s="42">
        <v>67</v>
      </c>
      <c r="B79" s="41" t="s">
        <v>164</v>
      </c>
      <c r="C79" s="41" t="s">
        <v>0</v>
      </c>
      <c r="D79" s="41">
        <v>1</v>
      </c>
      <c r="E79" s="41" t="s">
        <v>1</v>
      </c>
      <c r="F79" s="41"/>
      <c r="G79" s="41"/>
      <c r="H79" s="40">
        <v>100</v>
      </c>
      <c r="I79" s="40"/>
      <c r="J79" s="95"/>
      <c r="K79" s="95"/>
      <c r="L79" s="96"/>
      <c r="M79" s="133"/>
      <c r="N79" s="18"/>
      <c r="O79" s="18"/>
      <c r="P79" s="18"/>
      <c r="Q79" s="18"/>
      <c r="R79" s="18"/>
      <c r="S79" s="18"/>
      <c r="T79" s="18"/>
      <c r="U79" s="18"/>
      <c r="V79" s="18"/>
    </row>
    <row r="80" spans="1:22" s="24" customFormat="1">
      <c r="A80" s="42">
        <v>68</v>
      </c>
      <c r="B80" s="41" t="s">
        <v>166</v>
      </c>
      <c r="C80" s="41" t="s">
        <v>0</v>
      </c>
      <c r="D80" s="41">
        <v>11</v>
      </c>
      <c r="E80" s="41" t="s">
        <v>1</v>
      </c>
      <c r="F80" s="41"/>
      <c r="G80" s="41"/>
      <c r="H80" s="40">
        <v>100</v>
      </c>
      <c r="I80" s="40"/>
      <c r="J80" s="95"/>
      <c r="K80" s="95"/>
      <c r="L80" s="96"/>
      <c r="M80" s="133"/>
      <c r="N80" s="18"/>
      <c r="O80" s="18"/>
      <c r="P80" s="18"/>
      <c r="Q80" s="18"/>
      <c r="R80" s="18"/>
      <c r="S80" s="18"/>
      <c r="T80" s="18"/>
      <c r="U80" s="18"/>
      <c r="V80" s="18"/>
    </row>
    <row r="81" spans="1:22" s="12" customFormat="1">
      <c r="A81" s="42">
        <v>69</v>
      </c>
      <c r="B81" s="41" t="s">
        <v>165</v>
      </c>
      <c r="C81" s="41" t="s">
        <v>0</v>
      </c>
      <c r="D81" s="41">
        <v>280</v>
      </c>
      <c r="E81" s="41" t="s">
        <v>1</v>
      </c>
      <c r="F81" s="41"/>
      <c r="G81" s="3"/>
      <c r="H81" s="40">
        <v>100</v>
      </c>
      <c r="I81" s="52"/>
      <c r="J81" s="95"/>
      <c r="K81" s="95"/>
      <c r="L81" s="96"/>
      <c r="M81" s="133"/>
      <c r="N81" s="59"/>
      <c r="O81" s="59"/>
      <c r="P81" s="59"/>
      <c r="Q81" s="59"/>
      <c r="R81" s="59"/>
      <c r="S81" s="59"/>
      <c r="T81" s="59"/>
      <c r="U81" s="59"/>
      <c r="V81" s="59"/>
    </row>
    <row r="82" spans="1:22" s="12" customFormat="1" ht="34.5" customHeight="1">
      <c r="A82" s="42">
        <v>70</v>
      </c>
      <c r="B82" s="41" t="s">
        <v>167</v>
      </c>
      <c r="C82" s="41" t="s">
        <v>0</v>
      </c>
      <c r="D82" s="41">
        <v>18</v>
      </c>
      <c r="E82" s="41" t="s">
        <v>1</v>
      </c>
      <c r="F82" s="41"/>
      <c r="G82" s="3"/>
      <c r="H82" s="40">
        <v>100</v>
      </c>
      <c r="I82" s="52"/>
      <c r="J82" s="95"/>
      <c r="K82" s="95"/>
      <c r="L82" s="96"/>
      <c r="M82" s="133"/>
      <c r="N82" s="59"/>
      <c r="O82" s="59"/>
      <c r="P82" s="59"/>
      <c r="Q82" s="59"/>
      <c r="R82" s="59"/>
      <c r="S82" s="59"/>
      <c r="T82" s="59"/>
      <c r="U82" s="59"/>
      <c r="V82" s="59"/>
    </row>
    <row r="83" spans="1:22" s="12" customFormat="1" ht="30">
      <c r="A83" s="42">
        <v>71</v>
      </c>
      <c r="B83" s="41" t="s">
        <v>168</v>
      </c>
      <c r="C83" s="41" t="s">
        <v>0</v>
      </c>
      <c r="D83" s="41">
        <v>1</v>
      </c>
      <c r="E83" s="41" t="s">
        <v>1</v>
      </c>
      <c r="F83" s="41"/>
      <c r="G83" s="3"/>
      <c r="H83" s="40">
        <v>100</v>
      </c>
      <c r="I83" s="52"/>
      <c r="J83" s="95"/>
      <c r="K83" s="95"/>
      <c r="L83" s="96"/>
      <c r="M83" s="133"/>
      <c r="N83" s="59"/>
      <c r="O83" s="59"/>
      <c r="P83" s="59"/>
      <c r="Q83" s="59"/>
      <c r="R83" s="59"/>
      <c r="S83" s="59"/>
      <c r="T83" s="59"/>
      <c r="U83" s="59"/>
      <c r="V83" s="59"/>
    </row>
    <row r="84" spans="1:22" s="12" customFormat="1">
      <c r="A84" s="42">
        <v>72</v>
      </c>
      <c r="B84" s="41" t="s">
        <v>169</v>
      </c>
      <c r="C84" s="41" t="s">
        <v>0</v>
      </c>
      <c r="D84" s="41">
        <v>11</v>
      </c>
      <c r="E84" s="41" t="s">
        <v>1</v>
      </c>
      <c r="F84" s="41"/>
      <c r="G84" s="3"/>
      <c r="H84" s="40">
        <v>100</v>
      </c>
      <c r="I84" s="52"/>
      <c r="J84" s="95"/>
      <c r="K84" s="95"/>
      <c r="L84" s="96"/>
      <c r="M84" s="133"/>
      <c r="N84" s="59"/>
      <c r="O84" s="59"/>
      <c r="P84" s="59"/>
      <c r="Q84" s="59"/>
      <c r="R84" s="59"/>
      <c r="S84" s="59"/>
      <c r="T84" s="59"/>
      <c r="U84" s="59"/>
      <c r="V84" s="59"/>
    </row>
    <row r="85" spans="1:22" s="12" customFormat="1" ht="20.25" customHeight="1">
      <c r="A85" s="42">
        <v>73</v>
      </c>
      <c r="B85" s="41" t="s">
        <v>170</v>
      </c>
      <c r="C85" s="41" t="s">
        <v>0</v>
      </c>
      <c r="D85" s="41">
        <v>1</v>
      </c>
      <c r="E85" s="41" t="s">
        <v>1</v>
      </c>
      <c r="F85" s="41"/>
      <c r="G85" s="3"/>
      <c r="H85" s="40">
        <v>100</v>
      </c>
      <c r="I85" s="52"/>
      <c r="J85" s="95"/>
      <c r="K85" s="95"/>
      <c r="L85" s="96"/>
      <c r="M85" s="133"/>
      <c r="N85" s="59"/>
      <c r="O85" s="59"/>
      <c r="P85" s="59"/>
      <c r="Q85" s="59"/>
      <c r="R85" s="59"/>
      <c r="S85" s="59"/>
      <c r="T85" s="59"/>
      <c r="U85" s="59"/>
      <c r="V85" s="59"/>
    </row>
    <row r="86" spans="1:22" ht="52.5" customHeight="1">
      <c r="A86" s="97" t="s">
        <v>171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11"/>
    </row>
    <row r="87" spans="1:22" ht="30">
      <c r="A87" s="15">
        <v>74</v>
      </c>
      <c r="B87" s="39" t="s">
        <v>48</v>
      </c>
      <c r="C87" s="39" t="s">
        <v>0</v>
      </c>
      <c r="D87" s="39">
        <v>87.3</v>
      </c>
      <c r="E87" s="39" t="s">
        <v>1</v>
      </c>
      <c r="F87" s="39">
        <v>101.3</v>
      </c>
      <c r="G87" s="39"/>
      <c r="H87" s="38">
        <f t="shared" si="3"/>
        <v>86.179664363277396</v>
      </c>
      <c r="I87" s="38"/>
      <c r="J87" s="95">
        <v>12668.6</v>
      </c>
      <c r="K87" s="95">
        <v>13189.5</v>
      </c>
      <c r="L87" s="96">
        <f>J87/K87*100</f>
        <v>96.050646347473361</v>
      </c>
      <c r="M87" s="95" t="s">
        <v>53</v>
      </c>
    </row>
    <row r="88" spans="1:22" s="12" customFormat="1" ht="30">
      <c r="A88" s="48">
        <v>75</v>
      </c>
      <c r="B88" s="3" t="s">
        <v>49</v>
      </c>
      <c r="C88" s="3" t="s">
        <v>0</v>
      </c>
      <c r="D88" s="3">
        <v>145.01</v>
      </c>
      <c r="E88" s="3" t="s">
        <v>1</v>
      </c>
      <c r="F88" s="3">
        <v>171.55</v>
      </c>
      <c r="G88" s="3"/>
      <c r="H88" s="52">
        <f t="shared" si="3"/>
        <v>84.529291751675885</v>
      </c>
      <c r="I88" s="52"/>
      <c r="J88" s="95"/>
      <c r="K88" s="95"/>
      <c r="L88" s="96"/>
      <c r="M88" s="95"/>
      <c r="N88" s="59"/>
      <c r="O88" s="59"/>
      <c r="P88" s="59"/>
      <c r="Q88" s="59"/>
      <c r="R88" s="59"/>
      <c r="S88" s="59"/>
      <c r="T88" s="59"/>
      <c r="U88" s="59"/>
      <c r="V88" s="59"/>
    </row>
    <row r="89" spans="1:22" s="12" customFormat="1">
      <c r="A89" s="46">
        <v>76</v>
      </c>
      <c r="B89" s="61" t="s">
        <v>2</v>
      </c>
      <c r="C89" s="3" t="s">
        <v>0</v>
      </c>
      <c r="D89" s="3">
        <v>12.54</v>
      </c>
      <c r="E89" s="3" t="s">
        <v>1</v>
      </c>
      <c r="F89" s="3">
        <v>13.4</v>
      </c>
      <c r="G89" s="3"/>
      <c r="H89" s="52">
        <f t="shared" si="3"/>
        <v>93.582089552238799</v>
      </c>
      <c r="I89" s="52"/>
      <c r="J89" s="95"/>
      <c r="K89" s="95"/>
      <c r="L89" s="96"/>
      <c r="M89" s="95"/>
      <c r="N89" s="59"/>
      <c r="O89" s="59"/>
      <c r="P89" s="59"/>
      <c r="Q89" s="59"/>
      <c r="R89" s="59"/>
      <c r="S89" s="59"/>
      <c r="T89" s="59"/>
      <c r="U89" s="59"/>
      <c r="V89" s="59"/>
    </row>
    <row r="90" spans="1:22" s="2" customFormat="1">
      <c r="A90" s="30">
        <v>77</v>
      </c>
      <c r="B90" s="33" t="s">
        <v>3</v>
      </c>
      <c r="C90" s="47" t="s">
        <v>0</v>
      </c>
      <c r="D90" s="47">
        <v>39.74</v>
      </c>
      <c r="E90" s="47" t="s">
        <v>1</v>
      </c>
      <c r="F90" s="47">
        <v>33.9</v>
      </c>
      <c r="G90" s="47"/>
      <c r="H90" s="45">
        <f t="shared" si="3"/>
        <v>117.22713864306786</v>
      </c>
      <c r="I90" s="45"/>
      <c r="J90" s="95"/>
      <c r="K90" s="95"/>
      <c r="L90" s="96"/>
      <c r="M90" s="95"/>
      <c r="N90" s="28"/>
      <c r="O90" s="28"/>
      <c r="P90" s="28"/>
      <c r="Q90" s="28"/>
      <c r="R90" s="28"/>
      <c r="S90" s="28"/>
      <c r="T90" s="28"/>
      <c r="U90" s="28"/>
      <c r="V90" s="28"/>
    </row>
    <row r="91" spans="1:22" s="12" customFormat="1">
      <c r="A91" s="46">
        <v>78</v>
      </c>
      <c r="B91" s="61" t="s">
        <v>4</v>
      </c>
      <c r="C91" s="3" t="s">
        <v>0</v>
      </c>
      <c r="D91" s="3">
        <v>3.2</v>
      </c>
      <c r="E91" s="3" t="s">
        <v>1</v>
      </c>
      <c r="F91" s="3">
        <v>3.21</v>
      </c>
      <c r="G91" s="3"/>
      <c r="H91" s="52">
        <f t="shared" si="3"/>
        <v>99.688473520249232</v>
      </c>
      <c r="I91" s="52"/>
      <c r="J91" s="95"/>
      <c r="K91" s="95"/>
      <c r="L91" s="96"/>
      <c r="M91" s="95"/>
      <c r="N91" s="59"/>
      <c r="O91" s="59"/>
      <c r="P91" s="59"/>
      <c r="Q91" s="59"/>
      <c r="R91" s="59"/>
      <c r="S91" s="59"/>
      <c r="T91" s="59"/>
      <c r="U91" s="59"/>
      <c r="V91" s="59"/>
    </row>
    <row r="92" spans="1:22" s="12" customFormat="1">
      <c r="A92" s="48">
        <v>79</v>
      </c>
      <c r="B92" s="3" t="s">
        <v>172</v>
      </c>
      <c r="C92" s="3" t="s">
        <v>0</v>
      </c>
      <c r="D92" s="3">
        <v>80</v>
      </c>
      <c r="E92" s="3" t="s">
        <v>1</v>
      </c>
      <c r="F92" s="3">
        <v>100</v>
      </c>
      <c r="G92" s="3"/>
      <c r="H92" s="52">
        <f t="shared" si="3"/>
        <v>80</v>
      </c>
      <c r="I92" s="52"/>
      <c r="J92" s="95"/>
      <c r="K92" s="95"/>
      <c r="L92" s="96"/>
      <c r="M92" s="95"/>
      <c r="N92" s="59"/>
      <c r="O92" s="59"/>
      <c r="P92" s="59"/>
      <c r="Q92" s="59"/>
      <c r="R92" s="59"/>
      <c r="S92" s="59"/>
      <c r="T92" s="59"/>
      <c r="U92" s="59"/>
      <c r="V92" s="59"/>
    </row>
    <row r="93" spans="1:22" s="12" customFormat="1" ht="30">
      <c r="A93" s="46">
        <v>80</v>
      </c>
      <c r="B93" s="3" t="s">
        <v>50</v>
      </c>
      <c r="C93" s="3" t="s">
        <v>0</v>
      </c>
      <c r="D93" s="3">
        <v>101</v>
      </c>
      <c r="E93" s="3" t="s">
        <v>1</v>
      </c>
      <c r="F93" s="3">
        <v>102.8</v>
      </c>
      <c r="G93" s="3"/>
      <c r="H93" s="52">
        <f t="shared" si="3"/>
        <v>98.249027237354085</v>
      </c>
      <c r="I93" s="52"/>
      <c r="J93" s="95"/>
      <c r="K93" s="95"/>
      <c r="L93" s="96"/>
      <c r="M93" s="95"/>
      <c r="N93" s="59"/>
      <c r="O93" s="59"/>
      <c r="P93" s="59"/>
      <c r="Q93" s="59"/>
      <c r="R93" s="59"/>
      <c r="S93" s="59"/>
      <c r="T93" s="59"/>
      <c r="U93" s="59"/>
      <c r="V93" s="59"/>
    </row>
    <row r="94" spans="1:22" s="12" customFormat="1" ht="30">
      <c r="A94" s="48">
        <v>81</v>
      </c>
      <c r="B94" s="3" t="s">
        <v>51</v>
      </c>
      <c r="C94" s="3" t="s">
        <v>0</v>
      </c>
      <c r="D94" s="3"/>
      <c r="E94" s="3" t="s">
        <v>1</v>
      </c>
      <c r="F94" s="3">
        <v>26</v>
      </c>
      <c r="G94" s="3"/>
      <c r="H94" s="52">
        <f t="shared" si="3"/>
        <v>0</v>
      </c>
      <c r="I94" s="52"/>
      <c r="J94" s="95"/>
      <c r="K94" s="95"/>
      <c r="L94" s="96"/>
      <c r="M94" s="95"/>
      <c r="N94" s="59"/>
      <c r="O94" s="59"/>
      <c r="P94" s="59"/>
      <c r="Q94" s="59"/>
      <c r="R94" s="59"/>
      <c r="S94" s="59"/>
      <c r="T94" s="59"/>
      <c r="U94" s="59"/>
      <c r="V94" s="59"/>
    </row>
    <row r="95" spans="1:22" s="2" customFormat="1">
      <c r="A95" s="30">
        <v>82</v>
      </c>
      <c r="B95" s="47" t="s">
        <v>52</v>
      </c>
      <c r="C95" s="47" t="s">
        <v>0</v>
      </c>
      <c r="D95" s="47">
        <v>48</v>
      </c>
      <c r="E95" s="47" t="s">
        <v>1</v>
      </c>
      <c r="F95" s="47">
        <v>45</v>
      </c>
      <c r="G95" s="47"/>
      <c r="H95" s="45">
        <f t="shared" si="3"/>
        <v>106.66666666666667</v>
      </c>
      <c r="I95" s="45"/>
      <c r="J95" s="95"/>
      <c r="K95" s="95"/>
      <c r="L95" s="96"/>
      <c r="M95" s="95"/>
      <c r="N95" s="28"/>
      <c r="O95" s="28"/>
      <c r="P95" s="28"/>
      <c r="Q95" s="28"/>
      <c r="R95" s="28"/>
      <c r="S95" s="28"/>
      <c r="T95" s="28"/>
      <c r="U95" s="28"/>
      <c r="V95" s="28"/>
    </row>
    <row r="96" spans="1:22" s="12" customFormat="1" ht="21" customHeight="1">
      <c r="A96" s="102" t="s">
        <v>174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60"/>
      <c r="O96" s="59"/>
      <c r="P96" s="59"/>
      <c r="Q96" s="59"/>
      <c r="R96" s="59"/>
      <c r="S96" s="59"/>
      <c r="T96" s="59"/>
      <c r="U96" s="59"/>
      <c r="V96" s="59"/>
    </row>
    <row r="97" spans="1:22" s="2" customFormat="1">
      <c r="A97" s="30">
        <v>83</v>
      </c>
      <c r="B97" s="47" t="s">
        <v>54</v>
      </c>
      <c r="C97" s="47" t="s">
        <v>0</v>
      </c>
      <c r="D97" s="47">
        <v>17</v>
      </c>
      <c r="E97" s="47" t="s">
        <v>1</v>
      </c>
      <c r="F97" s="47">
        <v>6</v>
      </c>
      <c r="G97" s="47"/>
      <c r="H97" s="45">
        <f t="shared" si="3"/>
        <v>283.33333333333337</v>
      </c>
      <c r="I97" s="45"/>
      <c r="J97" s="99">
        <v>1662.9</v>
      </c>
      <c r="K97" s="99">
        <v>1261.5</v>
      </c>
      <c r="L97" s="100">
        <f>J97/K97*100</f>
        <v>131.81926278240189</v>
      </c>
      <c r="M97" s="99" t="s">
        <v>148</v>
      </c>
      <c r="N97" s="28"/>
      <c r="O97" s="28"/>
      <c r="P97" s="28"/>
      <c r="Q97" s="28"/>
      <c r="R97" s="28"/>
      <c r="S97" s="28"/>
      <c r="T97" s="28"/>
      <c r="U97" s="28"/>
      <c r="V97" s="28"/>
    </row>
    <row r="98" spans="1:22" s="2" customFormat="1">
      <c r="A98" s="30">
        <v>84</v>
      </c>
      <c r="B98" s="47" t="s">
        <v>55</v>
      </c>
      <c r="C98" s="47" t="s">
        <v>0</v>
      </c>
      <c r="D98" s="47">
        <v>6</v>
      </c>
      <c r="E98" s="47" t="s">
        <v>1</v>
      </c>
      <c r="F98" s="47">
        <v>5</v>
      </c>
      <c r="G98" s="47"/>
      <c r="H98" s="45">
        <f t="shared" si="3"/>
        <v>120</v>
      </c>
      <c r="I98" s="45"/>
      <c r="J98" s="99"/>
      <c r="K98" s="99"/>
      <c r="L98" s="100"/>
      <c r="M98" s="99"/>
      <c r="N98" s="28"/>
      <c r="O98" s="28"/>
      <c r="P98" s="28"/>
      <c r="Q98" s="28"/>
      <c r="R98" s="28"/>
      <c r="S98" s="28"/>
      <c r="T98" s="28"/>
      <c r="U98" s="28"/>
      <c r="V98" s="28"/>
    </row>
    <row r="99" spans="1:22" s="2" customFormat="1">
      <c r="A99" s="30">
        <v>85</v>
      </c>
      <c r="B99" s="47" t="s">
        <v>56</v>
      </c>
      <c r="C99" s="47" t="s">
        <v>0</v>
      </c>
      <c r="D99" s="47">
        <v>565</v>
      </c>
      <c r="E99" s="47" t="s">
        <v>1</v>
      </c>
      <c r="F99" s="47">
        <v>355</v>
      </c>
      <c r="G99" s="47"/>
      <c r="H99" s="45">
        <f t="shared" si="3"/>
        <v>159.1549295774648</v>
      </c>
      <c r="I99" s="45"/>
      <c r="J99" s="99"/>
      <c r="K99" s="99"/>
      <c r="L99" s="100"/>
      <c r="M99" s="99"/>
      <c r="N99" s="28"/>
      <c r="O99" s="28"/>
      <c r="P99" s="28"/>
      <c r="Q99" s="28"/>
      <c r="R99" s="28"/>
      <c r="S99" s="28"/>
      <c r="T99" s="28"/>
      <c r="U99" s="28"/>
      <c r="V99" s="28"/>
    </row>
    <row r="100" spans="1:22" s="2" customFormat="1">
      <c r="A100" s="30">
        <v>86</v>
      </c>
      <c r="B100" s="47" t="s">
        <v>57</v>
      </c>
      <c r="C100" s="47" t="s">
        <v>0</v>
      </c>
      <c r="D100" s="47">
        <v>85</v>
      </c>
      <c r="E100" s="47" t="s">
        <v>1</v>
      </c>
      <c r="F100" s="47">
        <v>80</v>
      </c>
      <c r="G100" s="47"/>
      <c r="H100" s="45">
        <f t="shared" si="3"/>
        <v>106.25</v>
      </c>
      <c r="I100" s="45"/>
      <c r="J100" s="99"/>
      <c r="K100" s="99"/>
      <c r="L100" s="100"/>
      <c r="M100" s="99"/>
      <c r="N100" s="28"/>
      <c r="O100" s="28"/>
      <c r="P100" s="28"/>
      <c r="Q100" s="28"/>
      <c r="R100" s="28"/>
      <c r="S100" s="28"/>
      <c r="T100" s="28"/>
      <c r="U100" s="28"/>
      <c r="V100" s="28"/>
    </row>
    <row r="101" spans="1:22" s="2" customFormat="1">
      <c r="A101" s="30">
        <v>87</v>
      </c>
      <c r="B101" s="47" t="s">
        <v>58</v>
      </c>
      <c r="C101" s="47" t="s">
        <v>0</v>
      </c>
      <c r="D101" s="47">
        <v>44</v>
      </c>
      <c r="E101" s="47" t="s">
        <v>1</v>
      </c>
      <c r="F101" s="47">
        <v>43</v>
      </c>
      <c r="G101" s="47"/>
      <c r="H101" s="45">
        <f t="shared" si="3"/>
        <v>102.32558139534885</v>
      </c>
      <c r="I101" s="45"/>
      <c r="J101" s="99"/>
      <c r="K101" s="99"/>
      <c r="L101" s="100"/>
      <c r="M101" s="99"/>
      <c r="N101" s="28"/>
      <c r="O101" s="28"/>
      <c r="P101" s="28"/>
      <c r="Q101" s="28"/>
      <c r="R101" s="28"/>
      <c r="S101" s="28"/>
      <c r="T101" s="28"/>
      <c r="U101" s="28"/>
      <c r="V101" s="28"/>
    </row>
    <row r="102" spans="1:22" s="2" customFormat="1">
      <c r="A102" s="30">
        <v>88</v>
      </c>
      <c r="B102" s="47" t="s">
        <v>59</v>
      </c>
      <c r="C102" s="47"/>
      <c r="D102" s="47">
        <v>3</v>
      </c>
      <c r="E102" s="47" t="s">
        <v>1</v>
      </c>
      <c r="F102" s="47">
        <v>2</v>
      </c>
      <c r="G102" s="47"/>
      <c r="H102" s="45">
        <f t="shared" si="3"/>
        <v>150</v>
      </c>
      <c r="I102" s="45"/>
      <c r="J102" s="99"/>
      <c r="K102" s="99"/>
      <c r="L102" s="100"/>
      <c r="M102" s="99"/>
      <c r="N102" s="28"/>
      <c r="O102" s="28"/>
      <c r="P102" s="28"/>
      <c r="Q102" s="28"/>
      <c r="R102" s="28"/>
      <c r="S102" s="28"/>
      <c r="T102" s="28"/>
      <c r="U102" s="28"/>
      <c r="V102" s="28"/>
    </row>
    <row r="103" spans="1:22" s="12" customFormat="1" ht="30">
      <c r="A103" s="48">
        <v>89</v>
      </c>
      <c r="B103" s="53" t="s">
        <v>173</v>
      </c>
      <c r="C103" s="3" t="s">
        <v>0</v>
      </c>
      <c r="D103" s="44">
        <v>3</v>
      </c>
      <c r="E103" s="44" t="s">
        <v>1</v>
      </c>
      <c r="F103" s="44">
        <v>3</v>
      </c>
      <c r="G103" s="3"/>
      <c r="H103" s="54">
        <f t="shared" si="3"/>
        <v>100</v>
      </c>
      <c r="I103" s="52"/>
      <c r="J103" s="99"/>
      <c r="K103" s="99"/>
      <c r="L103" s="100"/>
      <c r="M103" s="99"/>
      <c r="N103" s="59"/>
      <c r="O103" s="59"/>
      <c r="P103" s="59"/>
      <c r="Q103" s="59"/>
      <c r="R103" s="59"/>
      <c r="S103" s="59"/>
      <c r="T103" s="59"/>
      <c r="U103" s="59"/>
      <c r="V103" s="59"/>
    </row>
    <row r="104" spans="1:22" s="12" customFormat="1" ht="23.25" customHeight="1">
      <c r="A104" s="102" t="s">
        <v>175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60"/>
      <c r="O104" s="59"/>
      <c r="P104" s="59"/>
      <c r="Q104" s="59"/>
      <c r="R104" s="59"/>
      <c r="S104" s="59"/>
      <c r="T104" s="59"/>
      <c r="U104" s="59"/>
      <c r="V104" s="59"/>
    </row>
    <row r="105" spans="1:22" s="12" customFormat="1" ht="30">
      <c r="A105" s="48">
        <v>90</v>
      </c>
      <c r="B105" s="3" t="s">
        <v>60</v>
      </c>
      <c r="C105" s="3" t="s">
        <v>0</v>
      </c>
      <c r="D105" s="3">
        <v>61551</v>
      </c>
      <c r="E105" s="3" t="s">
        <v>1</v>
      </c>
      <c r="F105" s="3">
        <v>61551</v>
      </c>
      <c r="G105" s="3"/>
      <c r="H105" s="52">
        <f t="shared" si="3"/>
        <v>100</v>
      </c>
      <c r="I105" s="52"/>
      <c r="J105" s="99"/>
      <c r="K105" s="99"/>
      <c r="L105" s="100"/>
      <c r="M105" s="99" t="s">
        <v>32</v>
      </c>
      <c r="N105" s="59"/>
      <c r="O105" s="59"/>
      <c r="P105" s="59"/>
      <c r="Q105" s="59"/>
      <c r="R105" s="59"/>
      <c r="S105" s="59"/>
      <c r="T105" s="59"/>
      <c r="U105" s="59"/>
      <c r="V105" s="59"/>
    </row>
    <row r="106" spans="1:22" s="2" customFormat="1">
      <c r="A106" s="30">
        <v>91</v>
      </c>
      <c r="B106" s="47" t="s">
        <v>178</v>
      </c>
      <c r="C106" s="47" t="s">
        <v>0</v>
      </c>
      <c r="D106" s="47">
        <v>10000</v>
      </c>
      <c r="E106" s="47" t="s">
        <v>1</v>
      </c>
      <c r="F106" s="47">
        <v>5000</v>
      </c>
      <c r="G106" s="47"/>
      <c r="H106" s="45">
        <f t="shared" si="3"/>
        <v>200</v>
      </c>
      <c r="I106" s="45"/>
      <c r="J106" s="99"/>
      <c r="K106" s="99"/>
      <c r="L106" s="100"/>
      <c r="M106" s="99"/>
      <c r="N106" s="28"/>
      <c r="O106" s="28"/>
      <c r="P106" s="28"/>
      <c r="Q106" s="28"/>
      <c r="R106" s="28"/>
      <c r="S106" s="28"/>
      <c r="T106" s="28"/>
      <c r="U106" s="28"/>
      <c r="V106" s="28"/>
    </row>
    <row r="107" spans="1:22" s="12" customFormat="1">
      <c r="A107" s="48">
        <v>92</v>
      </c>
      <c r="B107" s="53" t="s">
        <v>177</v>
      </c>
      <c r="C107" s="3" t="s">
        <v>0</v>
      </c>
      <c r="D107" s="3">
        <v>667</v>
      </c>
      <c r="E107" s="3" t="s">
        <v>1</v>
      </c>
      <c r="F107" s="3">
        <v>1000</v>
      </c>
      <c r="G107" s="3"/>
      <c r="H107" s="52">
        <f t="shared" si="3"/>
        <v>66.7</v>
      </c>
      <c r="I107" s="52"/>
      <c r="J107" s="99"/>
      <c r="K107" s="99"/>
      <c r="L107" s="100"/>
      <c r="M107" s="99"/>
      <c r="N107" s="59"/>
      <c r="O107" s="59"/>
      <c r="P107" s="59"/>
      <c r="Q107" s="59"/>
      <c r="R107" s="59"/>
      <c r="S107" s="59"/>
      <c r="T107" s="59"/>
      <c r="U107" s="59"/>
      <c r="V107" s="59"/>
    </row>
    <row r="108" spans="1:22" s="12" customFormat="1">
      <c r="A108" s="48">
        <v>93</v>
      </c>
      <c r="B108" s="53" t="s">
        <v>176</v>
      </c>
      <c r="C108" s="3" t="s">
        <v>0</v>
      </c>
      <c r="D108" s="3">
        <v>200</v>
      </c>
      <c r="E108" s="3" t="s">
        <v>1</v>
      </c>
      <c r="F108" s="3">
        <v>200</v>
      </c>
      <c r="G108" s="3"/>
      <c r="H108" s="52">
        <f t="shared" si="3"/>
        <v>100</v>
      </c>
      <c r="I108" s="52"/>
      <c r="J108" s="99"/>
      <c r="K108" s="99"/>
      <c r="L108" s="100"/>
      <c r="M108" s="99"/>
      <c r="N108" s="59"/>
      <c r="O108" s="59"/>
      <c r="P108" s="59"/>
      <c r="Q108" s="59"/>
      <c r="R108" s="59"/>
      <c r="S108" s="59"/>
      <c r="T108" s="59"/>
      <c r="U108" s="59"/>
      <c r="V108" s="59"/>
    </row>
    <row r="109" spans="1:22" s="12" customFormat="1" ht="30">
      <c r="A109" s="48">
        <v>94</v>
      </c>
      <c r="B109" s="53" t="s">
        <v>61</v>
      </c>
      <c r="C109" s="3" t="s">
        <v>0</v>
      </c>
      <c r="D109" s="3">
        <v>2000</v>
      </c>
      <c r="E109" s="3" t="s">
        <v>1</v>
      </c>
      <c r="F109" s="3">
        <v>2000</v>
      </c>
      <c r="G109" s="3"/>
      <c r="H109" s="52">
        <f t="shared" si="3"/>
        <v>100</v>
      </c>
      <c r="I109" s="52"/>
      <c r="J109" s="99"/>
      <c r="K109" s="99"/>
      <c r="L109" s="100"/>
      <c r="M109" s="99"/>
      <c r="N109" s="59"/>
      <c r="O109" s="59"/>
      <c r="P109" s="59"/>
      <c r="Q109" s="59"/>
      <c r="R109" s="59"/>
      <c r="S109" s="59"/>
      <c r="T109" s="59"/>
      <c r="U109" s="59"/>
      <c r="V109" s="59"/>
    </row>
    <row r="110" spans="1:22" s="12" customFormat="1" ht="21.75" customHeight="1">
      <c r="A110" s="102" t="s">
        <v>180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60"/>
      <c r="O110" s="59"/>
      <c r="P110" s="59"/>
      <c r="Q110" s="59"/>
      <c r="R110" s="59"/>
      <c r="S110" s="59"/>
      <c r="T110" s="59"/>
      <c r="U110" s="59"/>
      <c r="V110" s="59"/>
    </row>
    <row r="111" spans="1:22" s="2" customFormat="1" ht="62.25" customHeight="1">
      <c r="A111" s="30">
        <v>95</v>
      </c>
      <c r="B111" s="47" t="s">
        <v>62</v>
      </c>
      <c r="C111" s="47" t="s">
        <v>0</v>
      </c>
      <c r="D111" s="47">
        <v>7</v>
      </c>
      <c r="E111" s="47" t="s">
        <v>1</v>
      </c>
      <c r="F111" s="47">
        <v>6</v>
      </c>
      <c r="G111" s="47"/>
      <c r="H111" s="45">
        <f t="shared" si="3"/>
        <v>116.66666666666667</v>
      </c>
      <c r="I111" s="45"/>
      <c r="J111" s="47">
        <v>1144.5</v>
      </c>
      <c r="K111" s="47">
        <v>1144.5</v>
      </c>
      <c r="L111" s="47">
        <f>J111/K111*100</f>
        <v>100</v>
      </c>
      <c r="M111" s="33" t="s">
        <v>179</v>
      </c>
      <c r="N111" s="28"/>
      <c r="O111" s="28"/>
      <c r="P111" s="28"/>
      <c r="Q111" s="28"/>
      <c r="R111" s="28"/>
      <c r="S111" s="28"/>
      <c r="T111" s="28"/>
      <c r="U111" s="28"/>
      <c r="V111" s="28"/>
    </row>
    <row r="112" spans="1:22" ht="46.5" customHeight="1">
      <c r="A112" s="97" t="s">
        <v>181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13"/>
    </row>
    <row r="113" spans="1:22" s="74" customFormat="1">
      <c r="A113" s="71">
        <v>96</v>
      </c>
      <c r="B113" s="70" t="s">
        <v>63</v>
      </c>
      <c r="C113" s="70" t="s">
        <v>0</v>
      </c>
      <c r="D113" s="70">
        <v>51650</v>
      </c>
      <c r="E113" s="70" t="s">
        <v>1</v>
      </c>
      <c r="F113" s="70">
        <v>56600</v>
      </c>
      <c r="G113" s="70"/>
      <c r="H113" s="72">
        <f t="shared" si="3"/>
        <v>91.254416961130744</v>
      </c>
      <c r="I113" s="72"/>
      <c r="J113" s="96">
        <v>1606.7</v>
      </c>
      <c r="K113" s="95">
        <v>3112.2</v>
      </c>
      <c r="L113" s="96">
        <f>J113/K113*100</f>
        <v>51.625859520596364</v>
      </c>
      <c r="M113" s="95" t="s">
        <v>32</v>
      </c>
      <c r="N113" s="73"/>
      <c r="O113" s="73"/>
      <c r="P113" s="73"/>
      <c r="Q113" s="73"/>
      <c r="R113" s="73"/>
      <c r="S113" s="73"/>
      <c r="T113" s="73"/>
      <c r="U113" s="73"/>
      <c r="V113" s="73"/>
    </row>
    <row r="114" spans="1:22" s="74" customFormat="1">
      <c r="A114" s="71">
        <v>97</v>
      </c>
      <c r="B114" s="70" t="s">
        <v>64</v>
      </c>
      <c r="C114" s="70" t="s">
        <v>0</v>
      </c>
      <c r="D114" s="70">
        <v>970</v>
      </c>
      <c r="E114" s="70" t="s">
        <v>1</v>
      </c>
      <c r="F114" s="70">
        <v>970</v>
      </c>
      <c r="G114" s="70"/>
      <c r="H114" s="72">
        <f t="shared" si="3"/>
        <v>100</v>
      </c>
      <c r="I114" s="72"/>
      <c r="J114" s="136"/>
      <c r="K114" s="136"/>
      <c r="L114" s="137"/>
      <c r="M114" s="136"/>
      <c r="N114" s="73"/>
      <c r="O114" s="73"/>
      <c r="P114" s="73"/>
      <c r="Q114" s="73"/>
      <c r="R114" s="73"/>
      <c r="S114" s="73"/>
      <c r="T114" s="73"/>
      <c r="U114" s="73"/>
      <c r="V114" s="73"/>
    </row>
    <row r="115" spans="1:22" s="74" customFormat="1">
      <c r="A115" s="71">
        <v>98</v>
      </c>
      <c r="B115" s="70" t="s">
        <v>65</v>
      </c>
      <c r="C115" s="70" t="s">
        <v>0</v>
      </c>
      <c r="D115" s="70">
        <v>45</v>
      </c>
      <c r="E115" s="70" t="s">
        <v>1</v>
      </c>
      <c r="F115" s="70">
        <v>45</v>
      </c>
      <c r="G115" s="70"/>
      <c r="H115" s="72">
        <f t="shared" si="3"/>
        <v>100</v>
      </c>
      <c r="I115" s="72"/>
      <c r="J115" s="136"/>
      <c r="K115" s="136"/>
      <c r="L115" s="137"/>
      <c r="M115" s="136"/>
      <c r="N115" s="73"/>
      <c r="O115" s="73"/>
      <c r="P115" s="73"/>
      <c r="Q115" s="73"/>
      <c r="R115" s="73"/>
      <c r="S115" s="73"/>
      <c r="T115" s="73"/>
      <c r="U115" s="73"/>
      <c r="V115" s="73"/>
    </row>
    <row r="116" spans="1:22" s="74" customFormat="1" ht="30">
      <c r="A116" s="71">
        <v>99</v>
      </c>
      <c r="B116" s="70" t="s">
        <v>182</v>
      </c>
      <c r="C116" s="70"/>
      <c r="D116" s="70">
        <v>25000</v>
      </c>
      <c r="E116" s="70"/>
      <c r="F116" s="70">
        <v>25000</v>
      </c>
      <c r="G116" s="70"/>
      <c r="H116" s="72">
        <f t="shared" si="3"/>
        <v>100</v>
      </c>
      <c r="I116" s="72"/>
      <c r="J116" s="136"/>
      <c r="K116" s="136"/>
      <c r="L116" s="137"/>
      <c r="M116" s="136"/>
      <c r="N116" s="73"/>
      <c r="O116" s="73"/>
      <c r="P116" s="73"/>
      <c r="Q116" s="73"/>
      <c r="R116" s="73"/>
      <c r="S116" s="73"/>
      <c r="T116" s="73"/>
      <c r="U116" s="73"/>
      <c r="V116" s="73"/>
    </row>
    <row r="117" spans="1:22" s="74" customFormat="1">
      <c r="A117" s="71">
        <v>100</v>
      </c>
      <c r="B117" s="70" t="s">
        <v>66</v>
      </c>
      <c r="C117" s="70" t="s">
        <v>0</v>
      </c>
      <c r="D117" s="70">
        <v>1500</v>
      </c>
      <c r="E117" s="70" t="s">
        <v>1</v>
      </c>
      <c r="F117" s="70">
        <v>1500</v>
      </c>
      <c r="G117" s="70"/>
      <c r="H117" s="72">
        <f t="shared" si="3"/>
        <v>100</v>
      </c>
      <c r="I117" s="72"/>
      <c r="J117" s="136"/>
      <c r="K117" s="136"/>
      <c r="L117" s="137"/>
      <c r="M117" s="136"/>
      <c r="N117" s="73"/>
      <c r="O117" s="73"/>
      <c r="P117" s="73"/>
      <c r="Q117" s="73"/>
      <c r="R117" s="73"/>
      <c r="S117" s="73"/>
      <c r="T117" s="73"/>
      <c r="U117" s="73"/>
      <c r="V117" s="73"/>
    </row>
    <row r="118" spans="1:22" s="74" customFormat="1" ht="30">
      <c r="A118" s="71">
        <v>101</v>
      </c>
      <c r="B118" s="70" t="s">
        <v>67</v>
      </c>
      <c r="C118" s="70" t="s">
        <v>0</v>
      </c>
      <c r="D118" s="70">
        <v>2080</v>
      </c>
      <c r="E118" s="70" t="s">
        <v>1</v>
      </c>
      <c r="F118" s="70">
        <v>5000</v>
      </c>
      <c r="G118" s="70"/>
      <c r="H118" s="72">
        <f t="shared" si="3"/>
        <v>41.6</v>
      </c>
      <c r="I118" s="72"/>
      <c r="J118" s="136"/>
      <c r="K118" s="136"/>
      <c r="L118" s="137"/>
      <c r="M118" s="136"/>
      <c r="N118" s="73"/>
      <c r="O118" s="73"/>
      <c r="P118" s="73"/>
      <c r="Q118" s="73"/>
      <c r="R118" s="73"/>
      <c r="S118" s="73"/>
      <c r="T118" s="73"/>
      <c r="U118" s="73"/>
      <c r="V118" s="73"/>
    </row>
    <row r="119" spans="1:22">
      <c r="A119" s="15">
        <v>102</v>
      </c>
      <c r="B119" s="53" t="s">
        <v>183</v>
      </c>
      <c r="C119" s="3" t="s">
        <v>0</v>
      </c>
      <c r="D119" s="3">
        <v>1500</v>
      </c>
      <c r="E119" s="3" t="s">
        <v>1</v>
      </c>
      <c r="F119" s="3">
        <v>1500</v>
      </c>
      <c r="G119" s="39"/>
      <c r="H119" s="43">
        <f t="shared" si="3"/>
        <v>100</v>
      </c>
      <c r="I119" s="38"/>
      <c r="J119" s="136"/>
      <c r="K119" s="136"/>
      <c r="L119" s="137"/>
      <c r="M119" s="136"/>
    </row>
    <row r="120" spans="1:22" ht="25.5" customHeight="1">
      <c r="A120" s="102" t="s">
        <v>184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12"/>
    </row>
    <row r="121" spans="1:22" s="74" customFormat="1">
      <c r="A121" s="123"/>
      <c r="I121" s="72"/>
      <c r="J121" s="96">
        <v>106382</v>
      </c>
      <c r="K121" s="95">
        <v>97220</v>
      </c>
      <c r="L121" s="96">
        <v>118.90596502416886</v>
      </c>
      <c r="M121" s="95" t="s">
        <v>196</v>
      </c>
      <c r="N121" s="73"/>
      <c r="O121" s="73"/>
      <c r="P121" s="73"/>
      <c r="Q121" s="73"/>
      <c r="R121" s="73"/>
      <c r="S121" s="73"/>
      <c r="T121" s="73"/>
      <c r="U121" s="73"/>
      <c r="V121" s="73"/>
    </row>
    <row r="122" spans="1:22" s="74" customFormat="1" ht="48.75" customHeight="1">
      <c r="A122" s="124"/>
      <c r="I122" s="72"/>
      <c r="J122" s="96"/>
      <c r="K122" s="95"/>
      <c r="L122" s="96"/>
      <c r="M122" s="95"/>
      <c r="N122" s="73"/>
      <c r="O122" s="73"/>
      <c r="P122" s="73"/>
      <c r="Q122" s="73"/>
      <c r="R122" s="73"/>
      <c r="S122" s="73"/>
      <c r="T122" s="73"/>
      <c r="U122" s="73"/>
      <c r="V122" s="73"/>
    </row>
    <row r="123" spans="1:22" s="24" customFormat="1" ht="24" customHeight="1">
      <c r="A123" s="134" t="s">
        <v>197</v>
      </c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26"/>
      <c r="O123" s="18"/>
      <c r="P123" s="18"/>
      <c r="Q123" s="18"/>
      <c r="R123" s="18"/>
      <c r="S123" s="18"/>
      <c r="T123" s="18"/>
      <c r="U123" s="18"/>
      <c r="V123" s="18"/>
    </row>
    <row r="124" spans="1:22" s="2" customFormat="1">
      <c r="A124" s="48">
        <v>103</v>
      </c>
      <c r="B124" s="53" t="s">
        <v>77</v>
      </c>
      <c r="C124" s="53" t="s">
        <v>0</v>
      </c>
      <c r="D124" s="53">
        <v>71</v>
      </c>
      <c r="E124" s="53" t="s">
        <v>1</v>
      </c>
      <c r="F124" s="53">
        <v>74.400000000000006</v>
      </c>
      <c r="G124" s="70"/>
      <c r="H124" s="54">
        <f>D124/F124*100</f>
        <v>95.430107526881713</v>
      </c>
      <c r="I124" s="54"/>
      <c r="J124" s="99">
        <v>5653.9</v>
      </c>
      <c r="K124" s="99">
        <v>1318.3</v>
      </c>
      <c r="L124" s="100" t="s">
        <v>199</v>
      </c>
      <c r="M124" s="99" t="s">
        <v>198</v>
      </c>
      <c r="N124" s="28"/>
      <c r="O124" s="28"/>
      <c r="P124" s="28"/>
      <c r="Q124" s="28"/>
      <c r="R124" s="28"/>
      <c r="S124" s="28"/>
      <c r="T124" s="28"/>
      <c r="U124" s="28"/>
      <c r="V124" s="28"/>
    </row>
    <row r="125" spans="1:22" s="2" customFormat="1">
      <c r="A125" s="30">
        <v>104</v>
      </c>
      <c r="B125" s="47" t="s">
        <v>76</v>
      </c>
      <c r="C125" s="47" t="s">
        <v>0</v>
      </c>
      <c r="D125" s="47">
        <v>61.3</v>
      </c>
      <c r="E125" s="47" t="s">
        <v>1</v>
      </c>
      <c r="F125" s="47">
        <v>61</v>
      </c>
      <c r="G125" s="69"/>
      <c r="H125" s="45">
        <f>D125/F125*100</f>
        <v>100.49180327868852</v>
      </c>
      <c r="I125" s="45"/>
      <c r="J125" s="99"/>
      <c r="K125" s="99"/>
      <c r="L125" s="100"/>
      <c r="M125" s="99"/>
      <c r="N125" s="28"/>
      <c r="O125" s="28"/>
      <c r="P125" s="28"/>
      <c r="Q125" s="28"/>
      <c r="R125" s="28"/>
      <c r="S125" s="28"/>
      <c r="T125" s="28"/>
      <c r="U125" s="28"/>
      <c r="V125" s="28"/>
    </row>
    <row r="126" spans="1:22" s="2" customFormat="1">
      <c r="A126" s="30">
        <v>105</v>
      </c>
      <c r="B126" s="47" t="s">
        <v>185</v>
      </c>
      <c r="C126" s="47" t="s">
        <v>0</v>
      </c>
      <c r="D126" s="47">
        <v>23</v>
      </c>
      <c r="E126" s="47" t="s">
        <v>1</v>
      </c>
      <c r="F126" s="47">
        <v>18</v>
      </c>
      <c r="G126" s="69"/>
      <c r="H126" s="45">
        <f>D126/F126*100</f>
        <v>127.77777777777777</v>
      </c>
      <c r="I126" s="45"/>
      <c r="J126" s="99"/>
      <c r="K126" s="99"/>
      <c r="L126" s="104"/>
      <c r="M126" s="99"/>
      <c r="N126" s="28"/>
      <c r="O126" s="28"/>
      <c r="P126" s="28"/>
      <c r="Q126" s="28"/>
      <c r="R126" s="28"/>
      <c r="S126" s="28"/>
      <c r="T126" s="28"/>
      <c r="U126" s="28"/>
      <c r="V126" s="28"/>
    </row>
    <row r="127" spans="1:22" s="2" customFormat="1" ht="19.5" customHeight="1">
      <c r="A127" s="30">
        <v>106</v>
      </c>
      <c r="B127" s="47" t="s">
        <v>75</v>
      </c>
      <c r="C127" s="47" t="s">
        <v>0</v>
      </c>
      <c r="D127" s="47">
        <v>13</v>
      </c>
      <c r="E127" s="47" t="s">
        <v>1</v>
      </c>
      <c r="F127" s="47">
        <v>10</v>
      </c>
      <c r="G127" s="69"/>
      <c r="H127" s="45">
        <f>D127/F127*100</f>
        <v>130</v>
      </c>
      <c r="I127" s="45"/>
      <c r="J127" s="99"/>
      <c r="K127" s="99"/>
      <c r="L127" s="104"/>
      <c r="M127" s="99"/>
      <c r="N127" s="28"/>
      <c r="O127" s="28"/>
      <c r="P127" s="28"/>
      <c r="Q127" s="28"/>
      <c r="R127" s="28"/>
      <c r="S127" s="28"/>
      <c r="T127" s="28"/>
      <c r="U127" s="28"/>
      <c r="V127" s="28"/>
    </row>
    <row r="128" spans="1:22" s="24" customFormat="1" ht="27" customHeight="1">
      <c r="A128" s="107" t="s">
        <v>200</v>
      </c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26"/>
      <c r="O128" s="18"/>
      <c r="P128" s="18"/>
      <c r="Q128" s="18"/>
      <c r="R128" s="18"/>
      <c r="S128" s="18"/>
      <c r="T128" s="18"/>
      <c r="U128" s="18"/>
      <c r="V128" s="18"/>
    </row>
    <row r="129" spans="1:22" s="2" customFormat="1" ht="47.25">
      <c r="A129" s="48">
        <v>107</v>
      </c>
      <c r="B129" s="75" t="s">
        <v>72</v>
      </c>
      <c r="C129" s="76" t="s">
        <v>0</v>
      </c>
      <c r="D129" s="53">
        <v>99.9</v>
      </c>
      <c r="E129" s="53" t="s">
        <v>1</v>
      </c>
      <c r="F129" s="53">
        <v>99.9</v>
      </c>
      <c r="G129" s="70"/>
      <c r="H129" s="54">
        <f t="shared" ref="H129:H134" si="4">D129/F129*100</f>
        <v>100</v>
      </c>
      <c r="I129" s="54"/>
      <c r="J129" s="119">
        <v>82354.7</v>
      </c>
      <c r="K129" s="99">
        <v>82354.7</v>
      </c>
      <c r="L129" s="100">
        <f>J129/K129*100</f>
        <v>100</v>
      </c>
      <c r="M129" s="99" t="s">
        <v>68</v>
      </c>
      <c r="N129" s="28"/>
      <c r="O129" s="28"/>
      <c r="P129" s="28"/>
      <c r="Q129" s="28"/>
      <c r="R129" s="28"/>
      <c r="S129" s="28"/>
      <c r="T129" s="28"/>
      <c r="U129" s="28"/>
      <c r="V129" s="28"/>
    </row>
    <row r="130" spans="1:22" s="2" customFormat="1" ht="15.75">
      <c r="A130" s="30">
        <v>108</v>
      </c>
      <c r="B130" s="78" t="s">
        <v>186</v>
      </c>
      <c r="C130" s="79" t="s">
        <v>0</v>
      </c>
      <c r="D130" s="47">
        <v>81</v>
      </c>
      <c r="E130" s="47" t="s">
        <v>1</v>
      </c>
      <c r="F130" s="47">
        <v>80.5</v>
      </c>
      <c r="G130" s="69"/>
      <c r="H130" s="45">
        <f t="shared" si="4"/>
        <v>100.62111801242236</v>
      </c>
      <c r="I130" s="45"/>
      <c r="J130" s="120"/>
      <c r="K130" s="99"/>
      <c r="L130" s="100"/>
      <c r="M130" s="99"/>
      <c r="N130" s="28"/>
      <c r="O130" s="28"/>
      <c r="P130" s="28"/>
      <c r="Q130" s="28"/>
      <c r="R130" s="28"/>
      <c r="S130" s="28"/>
      <c r="T130" s="28"/>
      <c r="U130" s="28"/>
      <c r="V130" s="28"/>
    </row>
    <row r="131" spans="1:22" s="2" customFormat="1" ht="31.5">
      <c r="A131" s="30">
        <v>109</v>
      </c>
      <c r="B131" s="78" t="s">
        <v>187</v>
      </c>
      <c r="C131" s="79" t="s">
        <v>0</v>
      </c>
      <c r="D131" s="47">
        <v>100</v>
      </c>
      <c r="E131" s="47" t="s">
        <v>1</v>
      </c>
      <c r="F131" s="47">
        <v>98</v>
      </c>
      <c r="G131" s="69"/>
      <c r="H131" s="45">
        <f t="shared" si="4"/>
        <v>102.04081632653062</v>
      </c>
      <c r="I131" s="45"/>
      <c r="J131" s="120"/>
      <c r="K131" s="99"/>
      <c r="L131" s="100"/>
      <c r="M131" s="99"/>
      <c r="N131" s="28"/>
      <c r="O131" s="28"/>
      <c r="P131" s="28"/>
      <c r="Q131" s="28"/>
      <c r="R131" s="28"/>
      <c r="S131" s="28"/>
      <c r="T131" s="28"/>
      <c r="U131" s="28"/>
      <c r="V131" s="28"/>
    </row>
    <row r="132" spans="1:22" s="2" customFormat="1" ht="15.75">
      <c r="A132" s="48">
        <v>110</v>
      </c>
      <c r="B132" s="78" t="s">
        <v>71</v>
      </c>
      <c r="C132" s="79" t="s">
        <v>0</v>
      </c>
      <c r="D132" s="47">
        <v>66</v>
      </c>
      <c r="E132" s="47" t="s">
        <v>1</v>
      </c>
      <c r="F132" s="47">
        <v>46</v>
      </c>
      <c r="G132" s="69"/>
      <c r="H132" s="45">
        <f t="shared" si="4"/>
        <v>143.47826086956522</v>
      </c>
      <c r="I132" s="45"/>
      <c r="J132" s="120"/>
      <c r="K132" s="99"/>
      <c r="L132" s="100"/>
      <c r="M132" s="99"/>
      <c r="N132" s="28"/>
      <c r="O132" s="28"/>
      <c r="P132" s="28"/>
      <c r="Q132" s="28"/>
      <c r="R132" s="28"/>
      <c r="S132" s="28"/>
      <c r="T132" s="28"/>
      <c r="U132" s="28"/>
      <c r="V132" s="28"/>
    </row>
    <row r="133" spans="1:22" s="2" customFormat="1" ht="15.75">
      <c r="A133" s="30">
        <v>111</v>
      </c>
      <c r="B133" s="78" t="s">
        <v>188</v>
      </c>
      <c r="C133" s="79" t="s">
        <v>0</v>
      </c>
      <c r="D133" s="47">
        <v>539.70000000000005</v>
      </c>
      <c r="E133" s="47" t="s">
        <v>1</v>
      </c>
      <c r="F133" s="47">
        <v>508</v>
      </c>
      <c r="G133" s="69"/>
      <c r="H133" s="45">
        <f t="shared" si="4"/>
        <v>106.24015748031496</v>
      </c>
      <c r="I133" s="45"/>
      <c r="J133" s="121"/>
      <c r="K133" s="104"/>
      <c r="L133" s="104"/>
      <c r="M133" s="104"/>
      <c r="N133" s="28"/>
      <c r="O133" s="28"/>
      <c r="P133" s="28"/>
      <c r="Q133" s="28"/>
      <c r="R133" s="28"/>
      <c r="S133" s="28"/>
      <c r="T133" s="28"/>
      <c r="U133" s="28"/>
      <c r="V133" s="28"/>
    </row>
    <row r="134" spans="1:22" s="2" customFormat="1" ht="15.75">
      <c r="A134" s="30">
        <v>112</v>
      </c>
      <c r="B134" s="78" t="s">
        <v>189</v>
      </c>
      <c r="C134" s="79" t="s">
        <v>0</v>
      </c>
      <c r="D134" s="47">
        <v>723.8</v>
      </c>
      <c r="E134" s="47" t="s">
        <v>1</v>
      </c>
      <c r="F134" s="47">
        <v>633.9</v>
      </c>
      <c r="G134" s="69"/>
      <c r="H134" s="45">
        <f t="shared" si="4"/>
        <v>114.18204764158384</v>
      </c>
      <c r="I134" s="45"/>
      <c r="J134" s="122"/>
      <c r="K134" s="104"/>
      <c r="L134" s="104"/>
      <c r="M134" s="104"/>
      <c r="N134" s="28"/>
      <c r="O134" s="28"/>
      <c r="P134" s="28"/>
      <c r="Q134" s="28"/>
      <c r="R134" s="28"/>
      <c r="S134" s="28"/>
      <c r="T134" s="28"/>
      <c r="U134" s="28"/>
      <c r="V134" s="28"/>
    </row>
    <row r="135" spans="1:22" s="24" customFormat="1" ht="15.75">
      <c r="A135" s="107" t="s">
        <v>201</v>
      </c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26"/>
      <c r="O135" s="26"/>
      <c r="P135" s="18"/>
      <c r="Q135" s="18"/>
      <c r="R135" s="18"/>
      <c r="S135" s="18"/>
      <c r="T135" s="18"/>
      <c r="U135" s="18"/>
      <c r="V135" s="18"/>
    </row>
    <row r="136" spans="1:22" s="2" customFormat="1">
      <c r="A136" s="48">
        <v>113</v>
      </c>
      <c r="B136" s="53" t="s">
        <v>73</v>
      </c>
      <c r="C136" s="53" t="s">
        <v>0</v>
      </c>
      <c r="D136" s="53">
        <v>31</v>
      </c>
      <c r="E136" s="53" t="s">
        <v>1</v>
      </c>
      <c r="F136" s="53">
        <v>33</v>
      </c>
      <c r="G136" s="70"/>
      <c r="H136" s="54">
        <f>D136/F136*100</f>
        <v>93.939393939393938</v>
      </c>
      <c r="I136" s="54"/>
      <c r="J136" s="99">
        <v>17396.599999999999</v>
      </c>
      <c r="K136" s="99">
        <v>13288.5</v>
      </c>
      <c r="L136" s="100">
        <f>J136/K136*100</f>
        <v>130.91470068103999</v>
      </c>
      <c r="M136" s="99" t="s">
        <v>198</v>
      </c>
      <c r="N136" s="28"/>
      <c r="O136" s="28"/>
      <c r="P136" s="28"/>
      <c r="Q136" s="28"/>
      <c r="R136" s="28"/>
      <c r="S136" s="28"/>
      <c r="T136" s="28"/>
      <c r="U136" s="28"/>
      <c r="V136" s="28"/>
    </row>
    <row r="137" spans="1:22" s="24" customFormat="1" ht="30">
      <c r="A137" s="48">
        <v>114</v>
      </c>
      <c r="B137" s="53" t="s">
        <v>74</v>
      </c>
      <c r="C137" s="53" t="s">
        <v>0</v>
      </c>
      <c r="D137" s="53">
        <v>6.8999999999999999E-3</v>
      </c>
      <c r="E137" s="53" t="s">
        <v>1</v>
      </c>
      <c r="F137" s="53">
        <v>7.0000000000000007E-2</v>
      </c>
      <c r="G137" s="70"/>
      <c r="H137" s="54">
        <f>D137/F137*100</f>
        <v>9.8571428571428559</v>
      </c>
      <c r="I137" s="54"/>
      <c r="J137" s="99"/>
      <c r="K137" s="99"/>
      <c r="L137" s="100"/>
      <c r="M137" s="99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s="2" customFormat="1">
      <c r="A138" s="48">
        <v>115</v>
      </c>
      <c r="B138" s="53" t="s">
        <v>190</v>
      </c>
      <c r="C138" s="53" t="s">
        <v>0</v>
      </c>
      <c r="D138" s="53">
        <v>0</v>
      </c>
      <c r="E138" s="53" t="s">
        <v>1</v>
      </c>
      <c r="F138" s="53">
        <v>25</v>
      </c>
      <c r="G138" s="70"/>
      <c r="H138" s="54">
        <f>D138/F138*100</f>
        <v>0</v>
      </c>
      <c r="I138" s="54"/>
      <c r="J138" s="99"/>
      <c r="K138" s="99"/>
      <c r="L138" s="100"/>
      <c r="M138" s="99"/>
      <c r="N138" s="28"/>
      <c r="O138" s="28"/>
      <c r="P138" s="28"/>
      <c r="Q138" s="28"/>
      <c r="R138" s="28"/>
      <c r="S138" s="28"/>
      <c r="T138" s="28"/>
      <c r="U138" s="28"/>
      <c r="V138" s="28"/>
    </row>
    <row r="139" spans="1:22" s="24" customFormat="1" ht="27" customHeight="1">
      <c r="A139" s="107" t="s">
        <v>202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s="24" customFormat="1">
      <c r="A140" s="71">
        <v>116</v>
      </c>
      <c r="B140" s="53" t="s">
        <v>191</v>
      </c>
      <c r="C140" s="53" t="s">
        <v>0</v>
      </c>
      <c r="D140" s="53">
        <v>89.9</v>
      </c>
      <c r="E140" s="53" t="s">
        <v>1</v>
      </c>
      <c r="F140" s="53">
        <v>90</v>
      </c>
      <c r="G140" s="70"/>
      <c r="H140" s="54">
        <f>D140/F140*100</f>
        <v>99.8888888888889</v>
      </c>
      <c r="I140" s="54"/>
      <c r="J140" s="99">
        <v>105.4</v>
      </c>
      <c r="K140" s="99">
        <v>121.6</v>
      </c>
      <c r="L140" s="100">
        <f>J140/K140*100</f>
        <v>86.677631578947384</v>
      </c>
      <c r="M140" s="99" t="s">
        <v>203</v>
      </c>
      <c r="N140" s="18"/>
      <c r="P140" s="18"/>
      <c r="Q140" s="18"/>
      <c r="R140" s="18"/>
      <c r="S140" s="18"/>
      <c r="T140" s="18"/>
      <c r="U140" s="18"/>
      <c r="V140" s="18"/>
    </row>
    <row r="141" spans="1:22" s="24" customFormat="1">
      <c r="A141" s="71">
        <v>117</v>
      </c>
      <c r="B141" s="53" t="s">
        <v>192</v>
      </c>
      <c r="C141" s="53" t="s">
        <v>0</v>
      </c>
      <c r="D141" s="53">
        <v>0.16</v>
      </c>
      <c r="E141" s="53" t="s">
        <v>1</v>
      </c>
      <c r="F141" s="53">
        <v>0.16</v>
      </c>
      <c r="G141" s="70"/>
      <c r="H141" s="54">
        <f>D141/F141*100</f>
        <v>100</v>
      </c>
      <c r="I141" s="54"/>
      <c r="J141" s="99"/>
      <c r="K141" s="99"/>
      <c r="L141" s="100"/>
      <c r="M141" s="99"/>
      <c r="N141" s="18"/>
      <c r="P141" s="18"/>
      <c r="Q141" s="18"/>
      <c r="R141" s="18"/>
      <c r="S141" s="18"/>
      <c r="T141" s="18"/>
      <c r="U141" s="18"/>
      <c r="V141" s="18"/>
    </row>
    <row r="142" spans="1:22" s="24" customFormat="1">
      <c r="A142" s="71">
        <v>118</v>
      </c>
      <c r="B142" s="53" t="s">
        <v>69</v>
      </c>
      <c r="C142" s="53" t="s">
        <v>0</v>
      </c>
      <c r="D142" s="53">
        <v>1400</v>
      </c>
      <c r="E142" s="53" t="s">
        <v>1</v>
      </c>
      <c r="F142" s="53">
        <v>1400</v>
      </c>
      <c r="G142" s="70"/>
      <c r="H142" s="54">
        <f>D142/F142*100</f>
        <v>100</v>
      </c>
      <c r="I142" s="54"/>
      <c r="J142" s="99"/>
      <c r="K142" s="99"/>
      <c r="L142" s="100"/>
      <c r="M142" s="99"/>
      <c r="N142" s="18"/>
      <c r="P142" s="18"/>
      <c r="Q142" s="18"/>
      <c r="R142" s="18"/>
      <c r="S142" s="18"/>
      <c r="T142" s="18"/>
      <c r="U142" s="18"/>
      <c r="V142" s="18"/>
    </row>
    <row r="143" spans="1:22" s="24" customFormat="1" ht="29.25" customHeight="1">
      <c r="A143" s="48">
        <v>119</v>
      </c>
      <c r="B143" s="53" t="s">
        <v>70</v>
      </c>
      <c r="C143" s="53" t="s">
        <v>0</v>
      </c>
      <c r="D143" s="53">
        <v>5.0999999999999996</v>
      </c>
      <c r="E143" s="53" t="s">
        <v>1</v>
      </c>
      <c r="F143" s="53">
        <v>7.8</v>
      </c>
      <c r="G143" s="70"/>
      <c r="H143" s="54">
        <f>D143/F143*100</f>
        <v>65.384615384615387</v>
      </c>
      <c r="I143" s="54"/>
      <c r="J143" s="99"/>
      <c r="K143" s="99"/>
      <c r="L143" s="100"/>
      <c r="M143" s="99"/>
      <c r="N143" s="18"/>
      <c r="P143" s="18"/>
      <c r="Q143" s="18"/>
      <c r="R143" s="18"/>
      <c r="S143" s="18"/>
      <c r="T143" s="18"/>
      <c r="U143" s="18"/>
      <c r="V143" s="18"/>
    </row>
    <row r="144" spans="1:22" s="24" customFormat="1" ht="26.25" customHeight="1">
      <c r="A144" s="107" t="s">
        <v>204</v>
      </c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s="24" customFormat="1">
      <c r="A145" s="48">
        <v>120</v>
      </c>
      <c r="B145" s="53" t="s">
        <v>193</v>
      </c>
      <c r="C145" s="53" t="s">
        <v>0</v>
      </c>
      <c r="D145" s="53">
        <v>14</v>
      </c>
      <c r="E145" s="53" t="s">
        <v>1</v>
      </c>
      <c r="F145" s="53">
        <v>14.3</v>
      </c>
      <c r="G145" s="70"/>
      <c r="H145" s="54">
        <f>D145/F145*100</f>
        <v>97.902097902097893</v>
      </c>
      <c r="I145" s="54"/>
      <c r="J145" s="99">
        <v>871.4</v>
      </c>
      <c r="K145" s="99">
        <v>136.6</v>
      </c>
      <c r="L145" s="100" t="s">
        <v>205</v>
      </c>
      <c r="M145" s="99" t="s">
        <v>206</v>
      </c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s="2" customFormat="1" ht="30">
      <c r="A146" s="30">
        <v>121</v>
      </c>
      <c r="B146" s="47" t="s">
        <v>194</v>
      </c>
      <c r="C146" s="47" t="s">
        <v>0</v>
      </c>
      <c r="D146" s="47">
        <v>144</v>
      </c>
      <c r="E146" s="47" t="s">
        <v>1</v>
      </c>
      <c r="F146" s="47">
        <v>140</v>
      </c>
      <c r="G146" s="69"/>
      <c r="H146" s="45">
        <f>D146/F146*100</f>
        <v>102.85714285714285</v>
      </c>
      <c r="I146" s="45"/>
      <c r="J146" s="99"/>
      <c r="K146" s="99"/>
      <c r="L146" s="100"/>
      <c r="M146" s="99"/>
      <c r="N146" s="28"/>
      <c r="O146" s="28"/>
      <c r="P146" s="28"/>
      <c r="Q146" s="28"/>
      <c r="R146" s="28"/>
      <c r="S146" s="28"/>
      <c r="T146" s="28"/>
      <c r="U146" s="28"/>
      <c r="V146" s="28"/>
    </row>
    <row r="147" spans="1:22" s="2" customFormat="1" ht="30">
      <c r="A147" s="30">
        <v>122</v>
      </c>
      <c r="B147" s="47" t="s">
        <v>195</v>
      </c>
      <c r="C147" s="47" t="s">
        <v>0</v>
      </c>
      <c r="D147" s="47">
        <v>100</v>
      </c>
      <c r="E147" s="47" t="s">
        <v>1</v>
      </c>
      <c r="F147" s="47">
        <v>90</v>
      </c>
      <c r="G147" s="69"/>
      <c r="H147" s="45">
        <f>D147/F147*100</f>
        <v>111.11111111111111</v>
      </c>
      <c r="I147" s="45"/>
      <c r="J147" s="99"/>
      <c r="K147" s="99"/>
      <c r="L147" s="100"/>
      <c r="M147" s="99"/>
      <c r="N147" s="28"/>
      <c r="O147" s="28"/>
      <c r="P147" s="28"/>
      <c r="Q147" s="28"/>
      <c r="R147" s="28"/>
      <c r="S147" s="28"/>
      <c r="T147" s="28"/>
      <c r="U147" s="28"/>
      <c r="V147" s="28"/>
    </row>
    <row r="148" spans="1:22" s="2" customFormat="1" ht="17.25" customHeight="1">
      <c r="A148" s="30">
        <v>123</v>
      </c>
      <c r="B148" s="47" t="s">
        <v>71</v>
      </c>
      <c r="C148" s="47" t="s">
        <v>0</v>
      </c>
      <c r="D148" s="47">
        <v>66</v>
      </c>
      <c r="E148" s="47" t="s">
        <v>1</v>
      </c>
      <c r="F148" s="47">
        <v>46</v>
      </c>
      <c r="G148" s="69"/>
      <c r="H148" s="45">
        <f>D148/F148*100</f>
        <v>143.47826086956522</v>
      </c>
      <c r="I148" s="45"/>
      <c r="J148" s="99"/>
      <c r="K148" s="99"/>
      <c r="L148" s="100"/>
      <c r="M148" s="99"/>
      <c r="N148" s="28"/>
      <c r="O148" s="105"/>
      <c r="P148" s="28"/>
      <c r="Q148" s="28"/>
      <c r="R148" s="28"/>
      <c r="S148" s="28"/>
      <c r="T148" s="28"/>
      <c r="U148" s="28"/>
      <c r="V148" s="28"/>
    </row>
    <row r="149" spans="1:22" ht="25.5" customHeight="1">
      <c r="A149" s="102" t="s">
        <v>207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O149" s="105"/>
    </row>
    <row r="150" spans="1:22" s="2" customFormat="1" ht="34.5" customHeight="1">
      <c r="A150" s="109"/>
      <c r="B150" s="111"/>
      <c r="C150" s="53"/>
      <c r="D150" s="113"/>
      <c r="E150" s="53"/>
      <c r="F150" s="113"/>
      <c r="G150" s="53"/>
      <c r="H150" s="116"/>
      <c r="I150" s="54"/>
      <c r="J150" s="100">
        <v>60464.3</v>
      </c>
      <c r="K150" s="99">
        <v>61158.9</v>
      </c>
      <c r="L150" s="100">
        <f>J150/K150*100</f>
        <v>98.864269959073823</v>
      </c>
      <c r="M150" s="108" t="s">
        <v>208</v>
      </c>
      <c r="N150" s="28"/>
      <c r="O150" s="105"/>
      <c r="P150" s="28"/>
      <c r="Q150" s="28"/>
      <c r="R150" s="28"/>
      <c r="S150" s="28"/>
      <c r="T150" s="28"/>
      <c r="U150" s="28"/>
      <c r="V150" s="28"/>
    </row>
    <row r="151" spans="1:22" s="2" customFormat="1" ht="18.75" customHeight="1">
      <c r="A151" s="110"/>
      <c r="B151" s="112"/>
      <c r="C151" s="53"/>
      <c r="D151" s="114"/>
      <c r="E151" s="53"/>
      <c r="F151" s="115"/>
      <c r="G151" s="53"/>
      <c r="H151" s="117"/>
      <c r="I151" s="54"/>
      <c r="J151" s="104"/>
      <c r="K151" s="99"/>
      <c r="L151" s="100"/>
      <c r="M151" s="108"/>
      <c r="N151" s="28"/>
      <c r="O151" s="28"/>
      <c r="P151" s="28"/>
      <c r="Q151" s="28"/>
      <c r="R151" s="28"/>
      <c r="S151" s="28"/>
      <c r="T151" s="28"/>
      <c r="U151" s="28"/>
      <c r="V151" s="28"/>
    </row>
    <row r="152" spans="1:22" s="24" customFormat="1" ht="21" customHeight="1">
      <c r="A152" s="107" t="s">
        <v>213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s="2" customFormat="1" ht="30">
      <c r="A153" s="30">
        <v>124</v>
      </c>
      <c r="B153" s="33" t="s">
        <v>107</v>
      </c>
      <c r="C153" s="47" t="s">
        <v>0</v>
      </c>
      <c r="D153" s="32">
        <v>48.1</v>
      </c>
      <c r="E153" s="47" t="s">
        <v>1</v>
      </c>
      <c r="F153" s="32">
        <v>41.1</v>
      </c>
      <c r="G153" s="47"/>
      <c r="H153" s="84">
        <f t="shared" ref="H153:H156" si="5">D153/F153*100</f>
        <v>117.0316301703163</v>
      </c>
      <c r="I153" s="62"/>
      <c r="J153" s="100">
        <v>5206.2</v>
      </c>
      <c r="K153" s="99">
        <v>4856.7</v>
      </c>
      <c r="L153" s="100">
        <f>J153/K153*100</f>
        <v>107.19624436345667</v>
      </c>
      <c r="M153" s="99" t="s">
        <v>214</v>
      </c>
      <c r="N153" s="28"/>
      <c r="O153" s="28"/>
      <c r="P153" s="28"/>
      <c r="Q153" s="28"/>
      <c r="R153" s="28"/>
      <c r="S153" s="28"/>
      <c r="T153" s="28"/>
      <c r="U153" s="28"/>
      <c r="V153" s="28"/>
    </row>
    <row r="154" spans="1:22" s="2" customFormat="1">
      <c r="A154" s="30">
        <v>125</v>
      </c>
      <c r="B154" s="33" t="s">
        <v>108</v>
      </c>
      <c r="C154" s="47"/>
      <c r="D154" s="32">
        <v>89</v>
      </c>
      <c r="E154" s="47"/>
      <c r="F154" s="32">
        <v>71.400000000000006</v>
      </c>
      <c r="G154" s="47"/>
      <c r="H154" s="62">
        <f t="shared" si="5"/>
        <v>124.64985994397757</v>
      </c>
      <c r="I154" s="62"/>
      <c r="J154" s="100"/>
      <c r="K154" s="99"/>
      <c r="L154" s="100"/>
      <c r="M154" s="99"/>
      <c r="N154" s="28"/>
      <c r="O154" s="28"/>
      <c r="P154" s="28"/>
      <c r="Q154" s="28"/>
      <c r="R154" s="28"/>
      <c r="S154" s="28"/>
      <c r="T154" s="28"/>
      <c r="U154" s="28"/>
      <c r="V154" s="28"/>
    </row>
    <row r="155" spans="1:22" s="2" customFormat="1" ht="30">
      <c r="A155" s="30">
        <v>126</v>
      </c>
      <c r="B155" s="33" t="s">
        <v>209</v>
      </c>
      <c r="C155" s="47"/>
      <c r="D155" s="32">
        <v>1.1000000000000001</v>
      </c>
      <c r="E155" s="47"/>
      <c r="F155" s="32">
        <v>0</v>
      </c>
      <c r="G155" s="47"/>
      <c r="H155" s="62"/>
      <c r="I155" s="62"/>
      <c r="J155" s="100"/>
      <c r="K155" s="99"/>
      <c r="L155" s="100"/>
      <c r="M155" s="99"/>
      <c r="N155" s="28"/>
      <c r="O155" s="28"/>
      <c r="P155" s="28"/>
      <c r="Q155" s="28"/>
      <c r="R155" s="28"/>
      <c r="S155" s="28"/>
      <c r="T155" s="28"/>
      <c r="U155" s="28"/>
      <c r="V155" s="28"/>
    </row>
    <row r="156" spans="1:22" s="2" customFormat="1" ht="15.75">
      <c r="A156" s="30">
        <v>127</v>
      </c>
      <c r="B156" s="33" t="s">
        <v>210</v>
      </c>
      <c r="C156" s="47" t="s">
        <v>0</v>
      </c>
      <c r="D156" s="83">
        <v>66</v>
      </c>
      <c r="E156" s="47" t="s">
        <v>1</v>
      </c>
      <c r="F156" s="83">
        <v>64</v>
      </c>
      <c r="G156" s="47"/>
      <c r="H156" s="62">
        <f t="shared" si="5"/>
        <v>103.125</v>
      </c>
      <c r="I156" s="62"/>
      <c r="J156" s="100"/>
      <c r="K156" s="99"/>
      <c r="L156" s="100"/>
      <c r="M156" s="99"/>
      <c r="N156" s="28"/>
      <c r="O156" s="28"/>
      <c r="P156" s="28"/>
      <c r="Q156" s="28"/>
      <c r="R156" s="28"/>
      <c r="S156" s="28"/>
      <c r="T156" s="28"/>
      <c r="U156" s="28"/>
      <c r="V156" s="28"/>
    </row>
    <row r="157" spans="1:22" s="2" customFormat="1" ht="15.75">
      <c r="A157" s="30">
        <v>128</v>
      </c>
      <c r="B157" s="33" t="s">
        <v>211</v>
      </c>
      <c r="C157" s="47" t="s">
        <v>0</v>
      </c>
      <c r="D157" s="83">
        <v>3</v>
      </c>
      <c r="E157" s="47" t="s">
        <v>1</v>
      </c>
      <c r="F157" s="83">
        <v>0</v>
      </c>
      <c r="G157" s="47"/>
      <c r="H157" s="62"/>
      <c r="I157" s="62"/>
      <c r="J157" s="100"/>
      <c r="K157" s="99"/>
      <c r="L157" s="100"/>
      <c r="M157" s="99"/>
      <c r="N157" s="28"/>
      <c r="O157" s="28"/>
      <c r="P157" s="28"/>
      <c r="Q157" s="28"/>
      <c r="R157" s="28"/>
      <c r="S157" s="28"/>
      <c r="T157" s="28"/>
      <c r="U157" s="28"/>
      <c r="V157" s="28"/>
    </row>
    <row r="158" spans="1:22" s="2" customFormat="1" ht="30">
      <c r="A158" s="30">
        <v>129</v>
      </c>
      <c r="B158" s="33" t="s">
        <v>212</v>
      </c>
      <c r="C158" s="47" t="s">
        <v>0</v>
      </c>
      <c r="D158" s="83">
        <v>1</v>
      </c>
      <c r="E158" s="47" t="s">
        <v>1</v>
      </c>
      <c r="F158" s="83">
        <v>0</v>
      </c>
      <c r="G158" s="47"/>
      <c r="H158" s="62"/>
      <c r="I158" s="62"/>
      <c r="J158" s="104"/>
      <c r="K158" s="99"/>
      <c r="L158" s="100"/>
      <c r="M158" s="99"/>
      <c r="N158" s="28"/>
      <c r="O158" s="28"/>
      <c r="P158" s="28"/>
      <c r="Q158" s="28"/>
      <c r="R158" s="28"/>
      <c r="S158" s="28"/>
      <c r="T158" s="28"/>
      <c r="U158" s="28"/>
      <c r="V158" s="28"/>
    </row>
    <row r="159" spans="1:22" s="6" customFormat="1" ht="24" customHeight="1">
      <c r="A159" s="107" t="s">
        <v>215</v>
      </c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:22" s="2" customFormat="1">
      <c r="A160" s="30">
        <v>130</v>
      </c>
      <c r="B160" s="33" t="s">
        <v>216</v>
      </c>
      <c r="C160" s="47" t="s">
        <v>0</v>
      </c>
      <c r="D160" s="32">
        <v>1950</v>
      </c>
      <c r="E160" s="47" t="s">
        <v>1</v>
      </c>
      <c r="F160" s="32">
        <v>1750</v>
      </c>
      <c r="G160" s="47"/>
      <c r="H160" s="62">
        <f t="shared" ref="H160:H163" si="6">D160/F160*100</f>
        <v>111.42857142857143</v>
      </c>
      <c r="I160" s="62"/>
      <c r="J160" s="100">
        <v>55258.1</v>
      </c>
      <c r="K160" s="99">
        <v>56302.2</v>
      </c>
      <c r="L160" s="100">
        <f>J160/K160*100</f>
        <v>98.145543158171449</v>
      </c>
      <c r="M160" s="99" t="s">
        <v>68</v>
      </c>
      <c r="N160" s="28"/>
      <c r="O160" s="28"/>
      <c r="P160" s="28"/>
      <c r="Q160" s="28"/>
      <c r="R160" s="28"/>
      <c r="S160" s="28"/>
      <c r="T160" s="28"/>
      <c r="U160" s="28"/>
      <c r="V160" s="28"/>
    </row>
    <row r="161" spans="1:22" s="2" customFormat="1" ht="30">
      <c r="A161" s="30">
        <v>131</v>
      </c>
      <c r="B161" s="33" t="s">
        <v>109</v>
      </c>
      <c r="C161" s="47" t="s">
        <v>0</v>
      </c>
      <c r="D161" s="32">
        <v>275</v>
      </c>
      <c r="E161" s="47" t="s">
        <v>1</v>
      </c>
      <c r="F161" s="32">
        <v>263</v>
      </c>
      <c r="G161" s="47"/>
      <c r="H161" s="84">
        <f t="shared" ref="H161:H162" si="7">D161/F161*100</f>
        <v>104.56273764258555</v>
      </c>
      <c r="I161" s="62"/>
      <c r="J161" s="100"/>
      <c r="K161" s="99"/>
      <c r="L161" s="100"/>
      <c r="M161" s="99"/>
      <c r="N161" s="28"/>
      <c r="O161" s="28"/>
      <c r="P161" s="28"/>
      <c r="Q161" s="28"/>
      <c r="R161" s="28"/>
      <c r="S161" s="28"/>
      <c r="T161" s="28"/>
      <c r="U161" s="28"/>
      <c r="V161" s="28"/>
    </row>
    <row r="162" spans="1:22" s="2" customFormat="1">
      <c r="A162" s="30">
        <v>132</v>
      </c>
      <c r="B162" s="33" t="s">
        <v>110</v>
      </c>
      <c r="C162" s="47" t="s">
        <v>0</v>
      </c>
      <c r="D162" s="32">
        <v>200</v>
      </c>
      <c r="E162" s="47" t="s">
        <v>1</v>
      </c>
      <c r="F162" s="32">
        <v>199</v>
      </c>
      <c r="G162" s="47"/>
      <c r="H162" s="62">
        <f t="shared" si="7"/>
        <v>100.50251256281406</v>
      </c>
      <c r="I162" s="62"/>
      <c r="J162" s="100"/>
      <c r="K162" s="99"/>
      <c r="L162" s="100"/>
      <c r="M162" s="99"/>
      <c r="N162" s="28"/>
      <c r="O162" s="28"/>
      <c r="P162" s="28"/>
      <c r="Q162" s="28"/>
      <c r="R162" s="28"/>
      <c r="S162" s="28"/>
      <c r="T162" s="28"/>
      <c r="U162" s="28"/>
      <c r="V162" s="28"/>
    </row>
    <row r="163" spans="1:22" s="6" customFormat="1">
      <c r="A163" s="31">
        <v>133</v>
      </c>
      <c r="B163" s="86" t="s">
        <v>217</v>
      </c>
      <c r="C163" s="4" t="s">
        <v>0</v>
      </c>
      <c r="D163" s="85">
        <v>250</v>
      </c>
      <c r="E163" s="4" t="s">
        <v>1</v>
      </c>
      <c r="F163" s="85">
        <v>250</v>
      </c>
      <c r="G163" s="4"/>
      <c r="H163" s="5">
        <f t="shared" si="6"/>
        <v>100</v>
      </c>
      <c r="I163" s="5"/>
      <c r="J163" s="104"/>
      <c r="K163" s="99"/>
      <c r="L163" s="100"/>
      <c r="M163" s="99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:22" s="2" customFormat="1">
      <c r="A164" s="30">
        <v>134</v>
      </c>
      <c r="B164" s="33" t="s">
        <v>218</v>
      </c>
      <c r="C164" s="47" t="s">
        <v>0</v>
      </c>
      <c r="D164" s="32">
        <v>2</v>
      </c>
      <c r="E164" s="47" t="s">
        <v>1</v>
      </c>
      <c r="F164" s="32"/>
      <c r="G164" s="47"/>
      <c r="H164" s="62"/>
      <c r="I164" s="62"/>
      <c r="J164" s="104"/>
      <c r="K164" s="99"/>
      <c r="L164" s="100"/>
      <c r="M164" s="99"/>
      <c r="N164" s="28"/>
      <c r="O164" s="28"/>
      <c r="P164" s="28"/>
      <c r="Q164" s="28"/>
      <c r="R164" s="28"/>
      <c r="S164" s="28"/>
      <c r="T164" s="28"/>
      <c r="U164" s="28"/>
      <c r="V164" s="28"/>
    </row>
    <row r="165" spans="1:22" ht="18.75">
      <c r="A165" s="97" t="s">
        <v>219</v>
      </c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</row>
    <row r="166" spans="1:22" ht="60">
      <c r="A166" s="15"/>
      <c r="B166" s="39"/>
      <c r="C166" s="39"/>
      <c r="D166" s="39"/>
      <c r="E166" s="39"/>
      <c r="F166" s="39"/>
      <c r="G166" s="39"/>
      <c r="H166" s="38"/>
      <c r="I166" s="38"/>
      <c r="J166" s="38">
        <v>25430.5</v>
      </c>
      <c r="K166" s="39">
        <v>17010.7</v>
      </c>
      <c r="L166" s="38">
        <f>J166/K166*100</f>
        <v>149.49708124886101</v>
      </c>
      <c r="M166" s="65" t="s">
        <v>220</v>
      </c>
      <c r="O166" s="26"/>
    </row>
    <row r="167" spans="1:22" ht="25.5" customHeight="1">
      <c r="A167" s="134" t="s">
        <v>16</v>
      </c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O167" s="26"/>
    </row>
    <row r="168" spans="1:22" s="2" customFormat="1">
      <c r="A168" s="30">
        <v>135</v>
      </c>
      <c r="B168" s="47" t="s">
        <v>78</v>
      </c>
      <c r="C168" s="47" t="s">
        <v>0</v>
      </c>
      <c r="D168" s="47">
        <v>85.1</v>
      </c>
      <c r="E168" s="47" t="s">
        <v>1</v>
      </c>
      <c r="F168" s="47">
        <v>84.2</v>
      </c>
      <c r="G168" s="47"/>
      <c r="H168" s="62">
        <f t="shared" ref="H168:H172" si="8">D168/F168*100</f>
        <v>101.06888361045129</v>
      </c>
      <c r="I168" s="62"/>
      <c r="J168" s="96">
        <v>13054.9</v>
      </c>
      <c r="K168" s="95">
        <v>9788.2999999999993</v>
      </c>
      <c r="L168" s="96">
        <f>J168/K168*100</f>
        <v>133.37249573470368</v>
      </c>
      <c r="M168" s="95" t="s">
        <v>225</v>
      </c>
      <c r="N168" s="28"/>
      <c r="O168" s="34"/>
      <c r="P168" s="28"/>
      <c r="Q168" s="28"/>
      <c r="R168" s="28"/>
      <c r="S168" s="28"/>
      <c r="T168" s="28"/>
      <c r="U168" s="28"/>
      <c r="V168" s="28"/>
    </row>
    <row r="169" spans="1:22" s="24" customFormat="1">
      <c r="A169" s="15">
        <v>136</v>
      </c>
      <c r="B169" s="39" t="s">
        <v>79</v>
      </c>
      <c r="C169" s="39"/>
      <c r="D169" s="65"/>
      <c r="E169" s="65" t="s">
        <v>1</v>
      </c>
      <c r="F169" s="65">
        <v>1.9</v>
      </c>
      <c r="G169" s="39"/>
      <c r="H169" s="38">
        <f t="shared" si="8"/>
        <v>0</v>
      </c>
      <c r="I169" s="38"/>
      <c r="J169" s="136"/>
      <c r="K169" s="95"/>
      <c r="L169" s="96"/>
      <c r="M169" s="136"/>
      <c r="N169" s="18"/>
      <c r="O169" s="26"/>
      <c r="P169" s="18"/>
      <c r="Q169" s="18"/>
      <c r="R169" s="18"/>
      <c r="S169" s="18"/>
      <c r="T169" s="18"/>
      <c r="U169" s="18"/>
      <c r="V169" s="18"/>
    </row>
    <row r="170" spans="1:22" s="24" customFormat="1">
      <c r="A170" s="66">
        <v>137</v>
      </c>
      <c r="B170" s="65" t="s">
        <v>221</v>
      </c>
      <c r="C170" s="65" t="s">
        <v>0</v>
      </c>
      <c r="D170" s="65">
        <v>1</v>
      </c>
      <c r="E170" s="65" t="s">
        <v>1</v>
      </c>
      <c r="F170" s="65">
        <v>1</v>
      </c>
      <c r="G170" s="65"/>
      <c r="H170" s="64">
        <f t="shared" si="8"/>
        <v>100</v>
      </c>
      <c r="I170" s="64"/>
      <c r="J170" s="136"/>
      <c r="K170" s="95"/>
      <c r="L170" s="96"/>
      <c r="M170" s="136"/>
      <c r="N170" s="18"/>
      <c r="O170" s="63"/>
      <c r="P170" s="18"/>
      <c r="Q170" s="18"/>
      <c r="R170" s="18"/>
      <c r="S170" s="18"/>
      <c r="T170" s="18"/>
      <c r="U170" s="18"/>
      <c r="V170" s="18"/>
    </row>
    <row r="171" spans="1:22" s="24" customFormat="1">
      <c r="A171" s="48">
        <v>138</v>
      </c>
      <c r="B171" s="65" t="s">
        <v>222</v>
      </c>
      <c r="C171" s="65" t="s">
        <v>0</v>
      </c>
      <c r="D171" s="65"/>
      <c r="E171" s="65" t="s">
        <v>1</v>
      </c>
      <c r="F171" s="65">
        <v>1</v>
      </c>
      <c r="G171" s="65"/>
      <c r="H171" s="64">
        <v>0</v>
      </c>
      <c r="I171" s="64"/>
      <c r="J171" s="136"/>
      <c r="K171" s="95"/>
      <c r="L171" s="96"/>
      <c r="M171" s="136"/>
      <c r="N171" s="18"/>
      <c r="O171" s="63"/>
      <c r="P171" s="18"/>
      <c r="Q171" s="18"/>
      <c r="R171" s="18"/>
      <c r="S171" s="18"/>
      <c r="T171" s="18"/>
      <c r="U171" s="18"/>
      <c r="V171" s="18"/>
    </row>
    <row r="172" spans="1:22" s="24" customFormat="1" ht="79.5" customHeight="1">
      <c r="A172" s="66">
        <v>139</v>
      </c>
      <c r="B172" s="65" t="s">
        <v>223</v>
      </c>
      <c r="C172" s="65" t="s">
        <v>0</v>
      </c>
      <c r="D172" s="65">
        <v>100</v>
      </c>
      <c r="E172" s="65" t="s">
        <v>1</v>
      </c>
      <c r="F172" s="65">
        <v>100</v>
      </c>
      <c r="G172" s="39"/>
      <c r="H172" s="64">
        <f t="shared" si="8"/>
        <v>100</v>
      </c>
      <c r="I172" s="38"/>
      <c r="J172" s="136"/>
      <c r="K172" s="95"/>
      <c r="L172" s="96"/>
      <c r="M172" s="136"/>
      <c r="N172" s="18"/>
      <c r="O172" s="26"/>
      <c r="P172" s="18"/>
      <c r="Q172" s="18"/>
      <c r="R172" s="18"/>
      <c r="S172" s="18"/>
      <c r="T172" s="18"/>
      <c r="U172" s="18"/>
      <c r="V172" s="18"/>
    </row>
    <row r="173" spans="1:22" ht="24" customHeight="1">
      <c r="A173" s="134" t="s">
        <v>17</v>
      </c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</row>
    <row r="174" spans="1:22" s="12" customFormat="1" ht="75" customHeight="1">
      <c r="A174" s="48">
        <v>140</v>
      </c>
      <c r="B174" s="67" t="s">
        <v>80</v>
      </c>
      <c r="C174" s="67" t="s">
        <v>0</v>
      </c>
      <c r="D174" s="67">
        <v>100</v>
      </c>
      <c r="E174" s="67" t="s">
        <v>1</v>
      </c>
      <c r="F174" s="67">
        <v>100</v>
      </c>
      <c r="G174" s="67"/>
      <c r="H174" s="68">
        <f t="shared" ref="H174" si="9">D174/F174*100</f>
        <v>100</v>
      </c>
      <c r="I174" s="68"/>
      <c r="J174" s="68">
        <v>5769.8</v>
      </c>
      <c r="K174" s="67">
        <v>1170</v>
      </c>
      <c r="L174" s="68" t="s">
        <v>199</v>
      </c>
      <c r="M174" s="67" t="s">
        <v>224</v>
      </c>
      <c r="N174" s="59"/>
      <c r="O174" s="59"/>
      <c r="P174" s="59"/>
      <c r="Q174" s="59"/>
      <c r="R174" s="59"/>
      <c r="S174" s="59"/>
      <c r="T174" s="59"/>
      <c r="U174" s="59"/>
      <c r="V174" s="59"/>
    </row>
    <row r="175" spans="1:22" s="24" customFormat="1" ht="25.5" customHeight="1">
      <c r="A175" s="134" t="s">
        <v>226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8"/>
      <c r="O175" s="63"/>
      <c r="P175" s="18"/>
      <c r="Q175" s="18"/>
      <c r="R175" s="18"/>
      <c r="S175" s="18"/>
      <c r="T175" s="18"/>
      <c r="U175" s="18"/>
      <c r="V175" s="18"/>
    </row>
    <row r="176" spans="1:22" s="12" customFormat="1" ht="72" customHeight="1">
      <c r="A176" s="48">
        <v>141</v>
      </c>
      <c r="B176" s="67" t="s">
        <v>227</v>
      </c>
      <c r="C176" s="67" t="s">
        <v>0</v>
      </c>
      <c r="D176" s="67">
        <v>54</v>
      </c>
      <c r="E176" s="67" t="s">
        <v>1</v>
      </c>
      <c r="F176" s="67">
        <v>54</v>
      </c>
      <c r="G176" s="67"/>
      <c r="H176" s="68">
        <f t="shared" ref="H176" si="10">D176/F176*100</f>
        <v>100</v>
      </c>
      <c r="I176" s="68"/>
      <c r="J176" s="68">
        <v>2505</v>
      </c>
      <c r="K176" s="67">
        <v>2505</v>
      </c>
      <c r="L176" s="68">
        <f>J176/K176*100</f>
        <v>100</v>
      </c>
      <c r="M176" s="67" t="s">
        <v>228</v>
      </c>
      <c r="N176" s="59"/>
      <c r="O176" s="87"/>
      <c r="P176" s="59"/>
      <c r="Q176" s="59"/>
      <c r="R176" s="59"/>
      <c r="S176" s="59"/>
      <c r="T176" s="59"/>
      <c r="U176" s="59"/>
      <c r="V176" s="59"/>
    </row>
    <row r="177" spans="1:22" s="12" customFormat="1" ht="25.5" customHeight="1">
      <c r="A177" s="107" t="s">
        <v>229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59"/>
      <c r="O177" s="87"/>
      <c r="P177" s="59"/>
      <c r="Q177" s="59"/>
      <c r="R177" s="59"/>
      <c r="S177" s="59"/>
      <c r="T177" s="59"/>
      <c r="U177" s="59"/>
      <c r="V177" s="59"/>
    </row>
    <row r="178" spans="1:22" s="12" customFormat="1" ht="80.25" customHeight="1">
      <c r="A178" s="48">
        <v>142</v>
      </c>
      <c r="B178" s="67" t="s">
        <v>223</v>
      </c>
      <c r="C178" s="67" t="s">
        <v>0</v>
      </c>
      <c r="D178" s="67">
        <v>100</v>
      </c>
      <c r="E178" s="67" t="s">
        <v>1</v>
      </c>
      <c r="F178" s="67">
        <v>100</v>
      </c>
      <c r="G178" s="67"/>
      <c r="H178" s="68">
        <f t="shared" ref="H178" si="11">D178/F178*100</f>
        <v>100</v>
      </c>
      <c r="I178" s="68"/>
      <c r="J178" s="68">
        <v>4100.8</v>
      </c>
      <c r="K178" s="67">
        <v>3452.4</v>
      </c>
      <c r="L178" s="68">
        <f>J178/K178*100</f>
        <v>118.78113775923995</v>
      </c>
      <c r="M178" s="67" t="s">
        <v>230</v>
      </c>
      <c r="N178" s="59"/>
      <c r="O178" s="87"/>
      <c r="P178" s="59"/>
      <c r="Q178" s="59"/>
      <c r="R178" s="59"/>
      <c r="S178" s="59"/>
      <c r="T178" s="59"/>
      <c r="U178" s="59"/>
      <c r="V178" s="59"/>
    </row>
    <row r="179" spans="1:22" s="12" customFormat="1" ht="21" customHeight="1">
      <c r="A179" s="102" t="s">
        <v>231</v>
      </c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59"/>
      <c r="O179" s="59"/>
      <c r="P179" s="59"/>
      <c r="Q179" s="59"/>
      <c r="R179" s="59"/>
      <c r="S179" s="59"/>
      <c r="T179" s="59"/>
      <c r="U179" s="59"/>
      <c r="V179" s="59"/>
    </row>
    <row r="180" spans="1:22" s="12" customFormat="1" ht="45">
      <c r="A180" s="67"/>
      <c r="B180" s="67"/>
      <c r="C180" s="67"/>
      <c r="D180" s="67"/>
      <c r="E180" s="67"/>
      <c r="F180" s="67"/>
      <c r="G180" s="67"/>
      <c r="H180" s="67"/>
      <c r="I180" s="67"/>
      <c r="J180" s="68">
        <v>11971.6</v>
      </c>
      <c r="K180" s="67">
        <v>8685.1</v>
      </c>
      <c r="L180" s="68">
        <f>J180/K180*100</f>
        <v>137.84066965262346</v>
      </c>
      <c r="M180" s="67" t="s">
        <v>232</v>
      </c>
      <c r="N180" s="59"/>
      <c r="O180" s="59"/>
      <c r="P180" s="59"/>
      <c r="Q180" s="59"/>
      <c r="R180" s="59"/>
      <c r="S180" s="59"/>
      <c r="T180" s="59"/>
      <c r="U180" s="59"/>
      <c r="V180" s="59"/>
    </row>
    <row r="181" spans="1:22" s="12" customFormat="1" ht="24" customHeight="1">
      <c r="A181" s="107" t="s">
        <v>14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59"/>
      <c r="O181" s="59"/>
      <c r="P181" s="59"/>
      <c r="Q181" s="59"/>
      <c r="R181" s="59"/>
      <c r="S181" s="59"/>
      <c r="T181" s="59"/>
      <c r="U181" s="59"/>
      <c r="V181" s="59"/>
    </row>
    <row r="182" spans="1:22" s="12" customFormat="1" ht="65.25" customHeight="1">
      <c r="A182" s="48">
        <v>143</v>
      </c>
      <c r="B182" s="67" t="s">
        <v>233</v>
      </c>
      <c r="C182" s="67" t="s">
        <v>0</v>
      </c>
      <c r="D182" s="67"/>
      <c r="E182" s="67" t="s">
        <v>1</v>
      </c>
      <c r="F182" s="67">
        <v>2</v>
      </c>
      <c r="G182" s="67"/>
      <c r="H182" s="68">
        <f t="shared" ref="H182:H189" si="12">D182/F182*100</f>
        <v>0</v>
      </c>
      <c r="I182" s="68"/>
      <c r="J182" s="64">
        <v>4340.3</v>
      </c>
      <c r="K182" s="65">
        <v>5470.5</v>
      </c>
      <c r="L182" s="64">
        <f>J182/K182*100</f>
        <v>79.340096883283067</v>
      </c>
      <c r="M182" s="65" t="s">
        <v>86</v>
      </c>
      <c r="N182" s="59"/>
      <c r="O182" s="59"/>
      <c r="P182" s="59"/>
      <c r="Q182" s="59"/>
      <c r="R182" s="59"/>
      <c r="S182" s="59"/>
      <c r="T182" s="59"/>
      <c r="U182" s="59"/>
      <c r="V182" s="59"/>
    </row>
    <row r="183" spans="1:22" s="24" customFormat="1" ht="26.25" customHeight="1">
      <c r="A183" s="134" t="s">
        <v>15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s="2" customFormat="1" ht="30">
      <c r="A184" s="30">
        <v>144</v>
      </c>
      <c r="B184" s="47" t="s">
        <v>81</v>
      </c>
      <c r="C184" s="47" t="s">
        <v>0</v>
      </c>
      <c r="D184" s="47">
        <v>6.1840000000000002</v>
      </c>
      <c r="E184" s="47" t="s">
        <v>1</v>
      </c>
      <c r="F184" s="47">
        <v>5.3</v>
      </c>
      <c r="G184" s="47"/>
      <c r="H184" s="62">
        <f t="shared" si="12"/>
        <v>116.67924528301887</v>
      </c>
      <c r="I184" s="62"/>
      <c r="J184" s="96">
        <v>6848.7</v>
      </c>
      <c r="K184" s="95">
        <v>1352.9</v>
      </c>
      <c r="L184" s="96" t="s">
        <v>235</v>
      </c>
      <c r="M184" s="95" t="s">
        <v>224</v>
      </c>
      <c r="N184" s="28"/>
      <c r="O184" s="28"/>
      <c r="P184" s="28"/>
      <c r="Q184" s="28"/>
      <c r="R184" s="28"/>
      <c r="S184" s="28"/>
      <c r="T184" s="28"/>
      <c r="U184" s="28"/>
      <c r="V184" s="28"/>
    </row>
    <row r="185" spans="1:22" s="24" customFormat="1" ht="45">
      <c r="A185" s="66">
        <v>145</v>
      </c>
      <c r="B185" s="65" t="s">
        <v>82</v>
      </c>
      <c r="C185" s="65"/>
      <c r="D185" s="65">
        <v>27.3</v>
      </c>
      <c r="E185" s="65"/>
      <c r="F185" s="65">
        <v>27.3</v>
      </c>
      <c r="G185" s="65"/>
      <c r="H185" s="64">
        <f t="shared" si="12"/>
        <v>100</v>
      </c>
      <c r="I185" s="64"/>
      <c r="J185" s="96"/>
      <c r="K185" s="95"/>
      <c r="L185" s="96"/>
      <c r="M185" s="95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s="24" customFormat="1" ht="45">
      <c r="A186" s="15">
        <v>146</v>
      </c>
      <c r="B186" s="65" t="s">
        <v>234</v>
      </c>
      <c r="C186" s="39" t="s">
        <v>0</v>
      </c>
      <c r="D186" s="39">
        <v>0.9</v>
      </c>
      <c r="E186" s="39" t="s">
        <v>1</v>
      </c>
      <c r="F186" s="39">
        <v>0.9</v>
      </c>
      <c r="G186" s="39"/>
      <c r="H186" s="64">
        <f t="shared" si="12"/>
        <v>100</v>
      </c>
      <c r="I186" s="38"/>
      <c r="J186" s="138"/>
      <c r="K186" s="95"/>
      <c r="L186" s="96"/>
      <c r="M186" s="95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s="24" customFormat="1" ht="25.5" customHeight="1">
      <c r="A187" s="134" t="s">
        <v>236</v>
      </c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s="24" customFormat="1" ht="60">
      <c r="A188" s="15">
        <v>147</v>
      </c>
      <c r="B188" s="65" t="s">
        <v>85</v>
      </c>
      <c r="C188" s="39" t="s">
        <v>0</v>
      </c>
      <c r="D188" s="39">
        <v>1</v>
      </c>
      <c r="E188" s="39" t="s">
        <v>1</v>
      </c>
      <c r="F188" s="39">
        <v>2</v>
      </c>
      <c r="G188" s="39"/>
      <c r="H188" s="38">
        <f t="shared" si="12"/>
        <v>50</v>
      </c>
      <c r="I188" s="38"/>
      <c r="J188" s="96">
        <v>645.5</v>
      </c>
      <c r="K188" s="95">
        <v>1861.7</v>
      </c>
      <c r="L188" s="96">
        <f>J188/K188*100</f>
        <v>34.672611054412634</v>
      </c>
      <c r="M188" s="95" t="s">
        <v>68</v>
      </c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s="24" customFormat="1" ht="45">
      <c r="A189" s="15">
        <v>148</v>
      </c>
      <c r="B189" s="65" t="s">
        <v>238</v>
      </c>
      <c r="C189" s="39" t="s">
        <v>0</v>
      </c>
      <c r="D189" s="39">
        <v>54</v>
      </c>
      <c r="E189" s="39" t="s">
        <v>1</v>
      </c>
      <c r="F189" s="39">
        <v>54</v>
      </c>
      <c r="G189" s="39"/>
      <c r="H189" s="38">
        <f t="shared" si="12"/>
        <v>100</v>
      </c>
      <c r="I189" s="38"/>
      <c r="J189" s="138"/>
      <c r="K189" s="95"/>
      <c r="L189" s="96"/>
      <c r="M189" s="95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s="24" customFormat="1" ht="25.5" customHeight="1">
      <c r="A190" s="134" t="s">
        <v>237</v>
      </c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s="24" customFormat="1">
      <c r="A191" s="15">
        <v>149</v>
      </c>
      <c r="B191" s="29" t="s">
        <v>83</v>
      </c>
      <c r="C191" s="39" t="s">
        <v>0</v>
      </c>
      <c r="D191" s="39">
        <v>1136</v>
      </c>
      <c r="E191" s="39" t="s">
        <v>1</v>
      </c>
      <c r="F191" s="39">
        <v>0</v>
      </c>
      <c r="G191" s="39"/>
      <c r="H191" s="38"/>
      <c r="I191" s="38"/>
      <c r="J191" s="95">
        <v>499.8</v>
      </c>
      <c r="K191" s="95">
        <v>137.1</v>
      </c>
      <c r="L191" s="95" t="s">
        <v>240</v>
      </c>
      <c r="M191" s="95" t="s">
        <v>241</v>
      </c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s="24" customFormat="1">
      <c r="A192" s="66">
        <v>150</v>
      </c>
      <c r="B192" s="29" t="s">
        <v>239</v>
      </c>
      <c r="C192" s="65"/>
      <c r="D192" s="65">
        <v>152</v>
      </c>
      <c r="E192" s="65"/>
      <c r="F192" s="65">
        <v>0</v>
      </c>
      <c r="G192" s="65"/>
      <c r="H192" s="64"/>
      <c r="I192" s="64"/>
      <c r="J192" s="95"/>
      <c r="K192" s="95"/>
      <c r="L192" s="95"/>
      <c r="M192" s="95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s="24" customFormat="1">
      <c r="A193" s="15">
        <v>151</v>
      </c>
      <c r="B193" s="29" t="s">
        <v>84</v>
      </c>
      <c r="C193" s="39" t="s">
        <v>0</v>
      </c>
      <c r="D193" s="39">
        <v>27</v>
      </c>
      <c r="E193" s="39" t="s">
        <v>1</v>
      </c>
      <c r="F193" s="39">
        <v>0</v>
      </c>
      <c r="G193" s="39"/>
      <c r="H193" s="64"/>
      <c r="I193" s="38"/>
      <c r="J193" s="95"/>
      <c r="K193" s="95"/>
      <c r="L193" s="95"/>
      <c r="M193" s="95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33" customHeight="1">
      <c r="A194" s="97" t="s">
        <v>242</v>
      </c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</row>
    <row r="195" spans="1:22" s="23" customFormat="1" ht="60" customHeight="1">
      <c r="A195" s="15"/>
      <c r="B195" s="39"/>
      <c r="C195" s="39" t="s">
        <v>0</v>
      </c>
      <c r="D195" s="39"/>
      <c r="E195" s="39" t="s">
        <v>1</v>
      </c>
      <c r="F195" s="39"/>
      <c r="G195" s="39"/>
      <c r="H195" s="38"/>
      <c r="I195" s="38"/>
      <c r="J195" s="64">
        <v>121620.1</v>
      </c>
      <c r="K195" s="65">
        <v>124387.2</v>
      </c>
      <c r="L195" s="64">
        <f>J195/K195*100</f>
        <v>97.775414190527655</v>
      </c>
      <c r="M195" s="65" t="s">
        <v>243</v>
      </c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s="23" customFormat="1" ht="43.5" customHeight="1">
      <c r="A196" s="134" t="s">
        <v>10</v>
      </c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s="89" customFormat="1" ht="30">
      <c r="A197" s="88">
        <v>152</v>
      </c>
      <c r="B197" s="67" t="s">
        <v>247</v>
      </c>
      <c r="C197" s="65" t="s">
        <v>0</v>
      </c>
      <c r="D197" s="65">
        <v>1</v>
      </c>
      <c r="E197" s="65" t="s">
        <v>1</v>
      </c>
      <c r="F197" s="65">
        <v>1</v>
      </c>
      <c r="G197" s="68"/>
      <c r="H197" s="68">
        <f t="shared" ref="H197:H206" si="13">D197/F197*100</f>
        <v>100</v>
      </c>
      <c r="I197" s="68"/>
      <c r="J197" s="144">
        <v>110896.6</v>
      </c>
      <c r="K197" s="144">
        <v>113663.7</v>
      </c>
      <c r="L197" s="144">
        <f>J197/K197*100</f>
        <v>97.565537634266704</v>
      </c>
      <c r="M197" s="144" t="s">
        <v>253</v>
      </c>
      <c r="N197" s="87"/>
      <c r="O197" s="87"/>
      <c r="P197" s="87"/>
      <c r="Q197" s="87"/>
      <c r="R197" s="87"/>
      <c r="S197" s="87"/>
      <c r="T197" s="87"/>
      <c r="U197" s="87"/>
      <c r="V197" s="87"/>
    </row>
    <row r="198" spans="1:22" s="89" customFormat="1">
      <c r="A198" s="88">
        <v>153</v>
      </c>
      <c r="B198" s="67" t="s">
        <v>248</v>
      </c>
      <c r="C198" s="65" t="s">
        <v>0</v>
      </c>
      <c r="D198" s="65">
        <v>26800</v>
      </c>
      <c r="E198" s="65" t="s">
        <v>1</v>
      </c>
      <c r="F198" s="65">
        <v>26800</v>
      </c>
      <c r="G198" s="68"/>
      <c r="H198" s="68">
        <f t="shared" si="13"/>
        <v>100</v>
      </c>
      <c r="I198" s="68"/>
      <c r="J198" s="144"/>
      <c r="K198" s="144"/>
      <c r="L198" s="144"/>
      <c r="M198" s="144"/>
      <c r="N198" s="87"/>
      <c r="O198" s="87"/>
      <c r="P198" s="87"/>
      <c r="Q198" s="87"/>
      <c r="R198" s="87"/>
      <c r="S198" s="87"/>
      <c r="T198" s="87"/>
      <c r="U198" s="87"/>
      <c r="V198" s="87"/>
    </row>
    <row r="199" spans="1:22" s="89" customFormat="1">
      <c r="A199" s="88">
        <v>154</v>
      </c>
      <c r="B199" s="67" t="s">
        <v>249</v>
      </c>
      <c r="C199" s="65" t="s">
        <v>0</v>
      </c>
      <c r="D199" s="65">
        <v>6</v>
      </c>
      <c r="E199" s="65" t="s">
        <v>1</v>
      </c>
      <c r="F199" s="65">
        <v>6.1</v>
      </c>
      <c r="G199" s="68"/>
      <c r="H199" s="68">
        <f t="shared" si="13"/>
        <v>98.360655737704931</v>
      </c>
      <c r="I199" s="68"/>
      <c r="J199" s="144"/>
      <c r="K199" s="144"/>
      <c r="L199" s="144"/>
      <c r="M199" s="144"/>
      <c r="N199" s="87"/>
      <c r="O199" s="87"/>
      <c r="P199" s="87"/>
      <c r="Q199" s="87"/>
      <c r="R199" s="87"/>
      <c r="S199" s="87"/>
      <c r="T199" s="87"/>
      <c r="U199" s="87"/>
      <c r="V199" s="87"/>
    </row>
    <row r="200" spans="1:22" s="89" customFormat="1" ht="45">
      <c r="A200" s="88">
        <v>155</v>
      </c>
      <c r="B200" s="67" t="s">
        <v>250</v>
      </c>
      <c r="C200" s="65" t="s">
        <v>0</v>
      </c>
      <c r="D200" s="65">
        <v>5</v>
      </c>
      <c r="E200" s="65" t="s">
        <v>1</v>
      </c>
      <c r="F200" s="65">
        <v>5</v>
      </c>
      <c r="G200" s="68"/>
      <c r="H200" s="68">
        <f t="shared" si="13"/>
        <v>100</v>
      </c>
      <c r="I200" s="68"/>
      <c r="J200" s="144"/>
      <c r="K200" s="144"/>
      <c r="L200" s="144"/>
      <c r="M200" s="144"/>
      <c r="N200" s="87"/>
      <c r="O200" s="87"/>
      <c r="P200" s="87"/>
      <c r="Q200" s="87"/>
      <c r="R200" s="87"/>
      <c r="S200" s="87"/>
      <c r="T200" s="87"/>
      <c r="U200" s="87"/>
      <c r="V200" s="87"/>
    </row>
    <row r="201" spans="1:22" s="89" customFormat="1" ht="30">
      <c r="A201" s="88">
        <v>156</v>
      </c>
      <c r="B201" s="67" t="s">
        <v>251</v>
      </c>
      <c r="C201" s="65" t="s">
        <v>0</v>
      </c>
      <c r="D201" s="65">
        <v>2</v>
      </c>
      <c r="E201" s="65" t="s">
        <v>1</v>
      </c>
      <c r="F201" s="65">
        <v>2</v>
      </c>
      <c r="G201" s="68"/>
      <c r="H201" s="68">
        <f t="shared" si="13"/>
        <v>100</v>
      </c>
      <c r="I201" s="68"/>
      <c r="J201" s="144"/>
      <c r="K201" s="144"/>
      <c r="L201" s="144"/>
      <c r="M201" s="144"/>
      <c r="N201" s="87"/>
      <c r="O201" s="87"/>
      <c r="P201" s="87"/>
      <c r="Q201" s="87"/>
      <c r="R201" s="87"/>
      <c r="S201" s="87"/>
      <c r="T201" s="87"/>
      <c r="U201" s="87"/>
      <c r="V201" s="87"/>
    </row>
    <row r="202" spans="1:22" s="89" customFormat="1">
      <c r="A202" s="88">
        <v>157</v>
      </c>
      <c r="B202" s="67" t="s">
        <v>252</v>
      </c>
      <c r="C202" s="65" t="s">
        <v>0</v>
      </c>
      <c r="D202" s="65">
        <v>1</v>
      </c>
      <c r="E202" s="65" t="s">
        <v>1</v>
      </c>
      <c r="F202" s="65">
        <v>1</v>
      </c>
      <c r="G202" s="68"/>
      <c r="H202" s="68">
        <f t="shared" si="13"/>
        <v>100</v>
      </c>
      <c r="I202" s="68"/>
      <c r="J202" s="144"/>
      <c r="K202" s="144"/>
      <c r="L202" s="144"/>
      <c r="M202" s="144"/>
      <c r="N202" s="87"/>
      <c r="O202" s="87"/>
      <c r="P202" s="87"/>
      <c r="Q202" s="87"/>
      <c r="R202" s="87"/>
      <c r="S202" s="87"/>
      <c r="T202" s="87"/>
      <c r="U202" s="87"/>
      <c r="V202" s="87"/>
    </row>
    <row r="203" spans="1:22" s="89" customFormat="1">
      <c r="A203" s="88">
        <v>158</v>
      </c>
      <c r="B203" s="68" t="s">
        <v>90</v>
      </c>
      <c r="C203" s="68"/>
      <c r="D203" s="68">
        <v>2</v>
      </c>
      <c r="E203" s="68"/>
      <c r="F203" s="68">
        <v>4</v>
      </c>
      <c r="G203" s="68"/>
      <c r="H203" s="68">
        <f t="shared" si="13"/>
        <v>50</v>
      </c>
      <c r="I203" s="68"/>
      <c r="J203" s="144"/>
      <c r="K203" s="144"/>
      <c r="L203" s="144"/>
      <c r="M203" s="144"/>
      <c r="N203" s="87"/>
      <c r="O203" s="87"/>
      <c r="P203" s="87"/>
      <c r="Q203" s="87"/>
      <c r="R203" s="87"/>
      <c r="S203" s="87"/>
      <c r="T203" s="87"/>
      <c r="U203" s="87"/>
      <c r="V203" s="87"/>
    </row>
    <row r="204" spans="1:22" s="89" customFormat="1" ht="30.75" customHeight="1">
      <c r="A204" s="88">
        <v>159</v>
      </c>
      <c r="B204" s="68" t="s">
        <v>246</v>
      </c>
      <c r="C204" s="68"/>
      <c r="D204" s="68">
        <v>1</v>
      </c>
      <c r="E204" s="68"/>
      <c r="F204" s="68">
        <v>1</v>
      </c>
      <c r="G204" s="68"/>
      <c r="H204" s="68">
        <f t="shared" si="13"/>
        <v>100</v>
      </c>
      <c r="I204" s="68"/>
      <c r="J204" s="144"/>
      <c r="K204" s="144"/>
      <c r="L204" s="144"/>
      <c r="M204" s="144"/>
      <c r="N204" s="87"/>
      <c r="O204" s="87"/>
      <c r="P204" s="87"/>
      <c r="Q204" s="87"/>
      <c r="R204" s="87"/>
      <c r="S204" s="87"/>
      <c r="T204" s="87"/>
      <c r="U204" s="87"/>
      <c r="V204" s="87"/>
    </row>
    <row r="205" spans="1:22" s="7" customFormat="1">
      <c r="A205" s="35">
        <v>160</v>
      </c>
      <c r="B205" s="62" t="s">
        <v>244</v>
      </c>
      <c r="C205" s="62" t="s">
        <v>0</v>
      </c>
      <c r="D205" s="62">
        <v>23</v>
      </c>
      <c r="E205" s="62" t="s">
        <v>1</v>
      </c>
      <c r="F205" s="62"/>
      <c r="G205" s="62"/>
      <c r="H205" s="62"/>
      <c r="I205" s="62"/>
      <c r="J205" s="145"/>
      <c r="K205" s="144"/>
      <c r="L205" s="144"/>
      <c r="M205" s="14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1:22" s="89" customFormat="1">
      <c r="A206" s="88">
        <v>161</v>
      </c>
      <c r="B206" s="68" t="s">
        <v>245</v>
      </c>
      <c r="C206" s="68" t="s">
        <v>0</v>
      </c>
      <c r="D206" s="68"/>
      <c r="E206" s="68" t="s">
        <v>1</v>
      </c>
      <c r="F206" s="68">
        <v>40</v>
      </c>
      <c r="G206" s="68"/>
      <c r="H206" s="68">
        <f t="shared" si="13"/>
        <v>0</v>
      </c>
      <c r="I206" s="68"/>
      <c r="J206" s="145"/>
      <c r="K206" s="144"/>
      <c r="L206" s="144"/>
      <c r="M206" s="144"/>
      <c r="N206" s="87"/>
      <c r="O206" s="87"/>
      <c r="P206" s="87"/>
      <c r="Q206" s="87"/>
      <c r="R206" s="87"/>
      <c r="S206" s="87"/>
      <c r="T206" s="87"/>
      <c r="U206" s="87"/>
      <c r="V206" s="87"/>
    </row>
    <row r="207" spans="1:22" s="89" customFormat="1" ht="26.25" customHeight="1">
      <c r="A207" s="139" t="s">
        <v>11</v>
      </c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87"/>
      <c r="O207" s="87"/>
      <c r="P207" s="87"/>
      <c r="Q207" s="87"/>
      <c r="R207" s="87"/>
      <c r="S207" s="87"/>
      <c r="T207" s="87"/>
      <c r="U207" s="87"/>
      <c r="V207" s="87"/>
    </row>
    <row r="208" spans="1:22" s="89" customFormat="1" ht="30">
      <c r="A208" s="88">
        <v>162</v>
      </c>
      <c r="B208" s="68" t="s">
        <v>93</v>
      </c>
      <c r="C208" s="68" t="s">
        <v>0</v>
      </c>
      <c r="D208" s="68">
        <v>8.5</v>
      </c>
      <c r="E208" s="68" t="s">
        <v>1</v>
      </c>
      <c r="F208" s="68">
        <v>8.5</v>
      </c>
      <c r="G208" s="68"/>
      <c r="H208" s="68">
        <f t="shared" ref="H208" si="14">D208/F208*100</f>
        <v>100</v>
      </c>
      <c r="I208" s="68"/>
      <c r="J208" s="100">
        <v>2010</v>
      </c>
      <c r="K208" s="100">
        <v>2010</v>
      </c>
      <c r="L208" s="100">
        <f>J208/K208*100</f>
        <v>100</v>
      </c>
      <c r="M208" s="100" t="s">
        <v>241</v>
      </c>
      <c r="N208" s="87"/>
      <c r="O208" s="87"/>
      <c r="P208" s="87"/>
      <c r="Q208" s="87"/>
      <c r="R208" s="87"/>
      <c r="S208" s="87"/>
      <c r="T208" s="87"/>
      <c r="U208" s="87"/>
      <c r="V208" s="87"/>
    </row>
    <row r="209" spans="1:22" s="7" customFormat="1" ht="30">
      <c r="A209" s="35">
        <v>163</v>
      </c>
      <c r="B209" s="62" t="s">
        <v>95</v>
      </c>
      <c r="C209" s="62" t="s">
        <v>0</v>
      </c>
      <c r="D209" s="62">
        <v>38</v>
      </c>
      <c r="E209" s="62" t="s">
        <v>1</v>
      </c>
      <c r="F209" s="62">
        <v>7</v>
      </c>
      <c r="G209" s="62"/>
      <c r="H209" s="62" t="s">
        <v>235</v>
      </c>
      <c r="I209" s="62"/>
      <c r="J209" s="140"/>
      <c r="K209" s="100"/>
      <c r="L209" s="100"/>
      <c r="M209" s="100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1:22" s="7" customFormat="1" ht="30">
      <c r="A210" s="35">
        <v>164</v>
      </c>
      <c r="B210" s="62" t="s">
        <v>94</v>
      </c>
      <c r="C210" s="62" t="s">
        <v>0</v>
      </c>
      <c r="D210" s="62">
        <v>9860</v>
      </c>
      <c r="E210" s="62" t="s">
        <v>1</v>
      </c>
      <c r="F210" s="62">
        <v>2100</v>
      </c>
      <c r="G210" s="62"/>
      <c r="H210" s="62" t="s">
        <v>258</v>
      </c>
      <c r="I210" s="62"/>
      <c r="J210" s="140"/>
      <c r="K210" s="100"/>
      <c r="L210" s="100"/>
      <c r="M210" s="100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1:22" s="23" customFormat="1" ht="28.5" customHeight="1">
      <c r="A211" s="134" t="s">
        <v>12</v>
      </c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s="23" customFormat="1" ht="30">
      <c r="A212" s="15">
        <v>165</v>
      </c>
      <c r="B212" s="39" t="s">
        <v>91</v>
      </c>
      <c r="C212" s="39" t="s">
        <v>0</v>
      </c>
      <c r="D212" s="39">
        <v>13</v>
      </c>
      <c r="E212" s="39" t="s">
        <v>1</v>
      </c>
      <c r="F212" s="39">
        <v>13</v>
      </c>
      <c r="G212" s="39"/>
      <c r="H212" s="38">
        <f t="shared" ref="H212:H214" si="15">D212/F212*100</f>
        <v>100</v>
      </c>
      <c r="I212" s="38"/>
      <c r="J212" s="96">
        <v>8632.5</v>
      </c>
      <c r="K212" s="95">
        <v>8632.5</v>
      </c>
      <c r="L212" s="96">
        <f>J212/K212*100</f>
        <v>100</v>
      </c>
      <c r="M212" s="95" t="s">
        <v>68</v>
      </c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s="23" customFormat="1" ht="30">
      <c r="A213" s="66">
        <v>166</v>
      </c>
      <c r="B213" s="65" t="s">
        <v>92</v>
      </c>
      <c r="C213" s="65"/>
      <c r="D213" s="65">
        <v>177</v>
      </c>
      <c r="E213" s="65"/>
      <c r="F213" s="65">
        <v>177</v>
      </c>
      <c r="G213" s="65"/>
      <c r="H213" s="64">
        <f t="shared" si="15"/>
        <v>100</v>
      </c>
      <c r="I213" s="64"/>
      <c r="J213" s="96"/>
      <c r="K213" s="95"/>
      <c r="L213" s="96"/>
      <c r="M213" s="95"/>
      <c r="N213" s="63"/>
      <c r="O213" s="63"/>
      <c r="P213" s="63"/>
      <c r="Q213" s="63"/>
      <c r="R213" s="63"/>
      <c r="S213" s="63"/>
      <c r="T213" s="63"/>
      <c r="U213" s="63"/>
      <c r="V213" s="63"/>
    </row>
    <row r="214" spans="1:22" s="7" customFormat="1" ht="30">
      <c r="A214" s="30">
        <v>167</v>
      </c>
      <c r="B214" s="47" t="s">
        <v>254</v>
      </c>
      <c r="C214" s="47" t="s">
        <v>0</v>
      </c>
      <c r="D214" s="47">
        <v>3</v>
      </c>
      <c r="E214" s="47" t="s">
        <v>1</v>
      </c>
      <c r="F214" s="47">
        <v>2</v>
      </c>
      <c r="G214" s="47"/>
      <c r="H214" s="62">
        <f t="shared" si="15"/>
        <v>150</v>
      </c>
      <c r="I214" s="62"/>
      <c r="J214" s="138"/>
      <c r="K214" s="95"/>
      <c r="L214" s="96"/>
      <c r="M214" s="95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1:22" s="23" customFormat="1" ht="21" customHeight="1">
      <c r="A215" s="134" t="s">
        <v>13</v>
      </c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s="23" customFormat="1" ht="55.5" customHeight="1">
      <c r="A216" s="66">
        <v>168</v>
      </c>
      <c r="B216" s="65" t="s">
        <v>255</v>
      </c>
      <c r="C216" s="65" t="s">
        <v>0</v>
      </c>
      <c r="D216" s="65">
        <v>30</v>
      </c>
      <c r="E216" s="65" t="s">
        <v>1</v>
      </c>
      <c r="F216" s="65">
        <v>30</v>
      </c>
      <c r="G216" s="65"/>
      <c r="H216" s="64">
        <f t="shared" ref="H216:H217" si="16">D216/F216*100</f>
        <v>100</v>
      </c>
      <c r="I216" s="64"/>
      <c r="J216" s="96">
        <v>81</v>
      </c>
      <c r="K216" s="95">
        <v>81</v>
      </c>
      <c r="L216" s="96">
        <f>J216/K216*100</f>
        <v>100</v>
      </c>
      <c r="M216" s="95" t="s">
        <v>68</v>
      </c>
      <c r="N216" s="63"/>
      <c r="O216" s="63"/>
      <c r="P216" s="63"/>
      <c r="Q216" s="63"/>
      <c r="R216" s="63"/>
      <c r="S216" s="63"/>
      <c r="T216" s="63"/>
      <c r="U216" s="63"/>
      <c r="V216" s="63"/>
    </row>
    <row r="217" spans="1:22" s="23" customFormat="1" ht="30">
      <c r="A217" s="66">
        <v>169</v>
      </c>
      <c r="B217" s="65" t="s">
        <v>256</v>
      </c>
      <c r="C217" s="65"/>
      <c r="D217" s="65">
        <v>30</v>
      </c>
      <c r="E217" s="65"/>
      <c r="F217" s="65">
        <v>30</v>
      </c>
      <c r="G217" s="65"/>
      <c r="H217" s="64">
        <f t="shared" si="16"/>
        <v>100</v>
      </c>
      <c r="I217" s="64"/>
      <c r="J217" s="96"/>
      <c r="K217" s="95"/>
      <c r="L217" s="96"/>
      <c r="M217" s="95"/>
      <c r="N217" s="63"/>
      <c r="O217" s="63"/>
      <c r="P217" s="63"/>
      <c r="Q217" s="63"/>
      <c r="R217" s="63"/>
      <c r="S217" s="63"/>
      <c r="T217" s="63"/>
      <c r="U217" s="63"/>
      <c r="V217" s="63"/>
    </row>
    <row r="218" spans="1:22" s="7" customFormat="1">
      <c r="A218" s="30">
        <v>170</v>
      </c>
      <c r="B218" s="47" t="s">
        <v>257</v>
      </c>
      <c r="C218" s="47" t="s">
        <v>0</v>
      </c>
      <c r="D218" s="47">
        <v>1</v>
      </c>
      <c r="E218" s="47" t="s">
        <v>1</v>
      </c>
      <c r="F218" s="47"/>
      <c r="G218" s="47"/>
      <c r="H218" s="62"/>
      <c r="I218" s="62"/>
      <c r="J218" s="138"/>
      <c r="K218" s="95"/>
      <c r="L218" s="96"/>
      <c r="M218" s="95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1:22" ht="22.5" customHeight="1">
      <c r="A219" s="97" t="s">
        <v>259</v>
      </c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</row>
    <row r="220" spans="1:22" s="12" customFormat="1" ht="68.25" customHeight="1">
      <c r="A220" s="67"/>
      <c r="B220" s="77"/>
      <c r="C220" s="67"/>
      <c r="D220" s="67"/>
      <c r="E220" s="67"/>
      <c r="F220" s="67"/>
      <c r="G220" s="67"/>
      <c r="H220" s="68"/>
      <c r="I220" s="67"/>
      <c r="J220" s="68">
        <v>11968.4</v>
      </c>
      <c r="K220" s="67">
        <v>9346.2000000000007</v>
      </c>
      <c r="L220" s="68">
        <f>J220/K220*100</f>
        <v>128.05632235560975</v>
      </c>
      <c r="M220" s="67" t="s">
        <v>260</v>
      </c>
      <c r="N220" s="59"/>
      <c r="O220" s="59"/>
      <c r="P220" s="59"/>
      <c r="Q220" s="59"/>
      <c r="R220" s="59"/>
      <c r="S220" s="59"/>
      <c r="T220" s="59"/>
      <c r="U220" s="59"/>
      <c r="V220" s="59"/>
    </row>
    <row r="221" spans="1:22" s="12" customFormat="1" ht="22.5" customHeight="1">
      <c r="A221" s="107" t="s">
        <v>96</v>
      </c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59"/>
      <c r="O221" s="59"/>
      <c r="P221" s="59"/>
      <c r="Q221" s="59"/>
      <c r="R221" s="59"/>
      <c r="S221" s="59"/>
      <c r="T221" s="59"/>
      <c r="U221" s="59"/>
      <c r="V221" s="59"/>
    </row>
    <row r="222" spans="1:22" s="12" customFormat="1" ht="30">
      <c r="A222" s="48">
        <v>171</v>
      </c>
      <c r="B222" s="67" t="s">
        <v>262</v>
      </c>
      <c r="C222" s="67" t="s">
        <v>0</v>
      </c>
      <c r="D222" s="65">
        <v>19</v>
      </c>
      <c r="E222" s="65" t="s">
        <v>1</v>
      </c>
      <c r="F222" s="65">
        <v>19</v>
      </c>
      <c r="G222" s="67"/>
      <c r="H222" s="68">
        <f t="shared" ref="H222:H226" si="17">D222/F222*100</f>
        <v>100</v>
      </c>
      <c r="I222" s="68"/>
      <c r="J222" s="100">
        <v>7255.9</v>
      </c>
      <c r="K222" s="99">
        <v>4455.3</v>
      </c>
      <c r="L222" s="100">
        <f>J222/K222*100</f>
        <v>162.85996453661929</v>
      </c>
      <c r="M222" s="99" t="s">
        <v>267</v>
      </c>
      <c r="N222" s="59"/>
      <c r="O222" s="59"/>
      <c r="P222" s="59"/>
      <c r="Q222" s="59"/>
      <c r="R222" s="59"/>
      <c r="S222" s="59"/>
      <c r="T222" s="59"/>
      <c r="U222" s="59"/>
      <c r="V222" s="59"/>
    </row>
    <row r="223" spans="1:22" s="12" customFormat="1" ht="30">
      <c r="A223" s="48">
        <v>172</v>
      </c>
      <c r="B223" s="67" t="s">
        <v>261</v>
      </c>
      <c r="C223" s="67"/>
      <c r="D223" s="65">
        <v>60</v>
      </c>
      <c r="E223" s="65" t="s">
        <v>1</v>
      </c>
      <c r="F223" s="65">
        <v>60</v>
      </c>
      <c r="G223" s="67"/>
      <c r="H223" s="68">
        <f t="shared" si="17"/>
        <v>100</v>
      </c>
      <c r="I223" s="68"/>
      <c r="J223" s="100"/>
      <c r="K223" s="99"/>
      <c r="L223" s="100"/>
      <c r="M223" s="99"/>
      <c r="N223" s="59"/>
      <c r="O223" s="59"/>
      <c r="P223" s="59"/>
      <c r="Q223" s="59"/>
      <c r="R223" s="59"/>
      <c r="S223" s="59"/>
      <c r="T223" s="59"/>
      <c r="U223" s="59"/>
      <c r="V223" s="59"/>
    </row>
    <row r="224" spans="1:22" s="12" customFormat="1">
      <c r="A224" s="48">
        <v>173</v>
      </c>
      <c r="B224" s="67" t="s">
        <v>263</v>
      </c>
      <c r="C224" s="67"/>
      <c r="D224" s="65">
        <v>11</v>
      </c>
      <c r="E224" s="65" t="s">
        <v>1</v>
      </c>
      <c r="F224" s="65">
        <v>10</v>
      </c>
      <c r="G224" s="67"/>
      <c r="H224" s="68">
        <f t="shared" si="17"/>
        <v>110.00000000000001</v>
      </c>
      <c r="I224" s="68"/>
      <c r="J224" s="100"/>
      <c r="K224" s="99"/>
      <c r="L224" s="100"/>
      <c r="M224" s="99"/>
      <c r="N224" s="59"/>
      <c r="O224" s="59"/>
      <c r="P224" s="59"/>
      <c r="Q224" s="59"/>
      <c r="R224" s="59"/>
      <c r="S224" s="59"/>
      <c r="T224" s="59"/>
      <c r="U224" s="59"/>
      <c r="V224" s="59"/>
    </row>
    <row r="225" spans="1:22" s="12" customFormat="1">
      <c r="A225" s="48">
        <v>174</v>
      </c>
      <c r="B225" s="67" t="s">
        <v>264</v>
      </c>
      <c r="C225" s="67"/>
      <c r="D225" s="65">
        <v>1</v>
      </c>
      <c r="E225" s="65" t="s">
        <v>1</v>
      </c>
      <c r="F225" s="65">
        <v>1</v>
      </c>
      <c r="G225" s="67"/>
      <c r="H225" s="68">
        <f t="shared" si="17"/>
        <v>100</v>
      </c>
      <c r="I225" s="68"/>
      <c r="J225" s="100"/>
      <c r="K225" s="99"/>
      <c r="L225" s="100"/>
      <c r="M225" s="99"/>
      <c r="N225" s="59"/>
      <c r="O225" s="59"/>
      <c r="P225" s="59"/>
      <c r="Q225" s="59"/>
      <c r="R225" s="59"/>
      <c r="S225" s="59"/>
      <c r="T225" s="59"/>
      <c r="U225" s="59"/>
      <c r="V225" s="59"/>
    </row>
    <row r="226" spans="1:22" s="2" customFormat="1">
      <c r="A226" s="30">
        <v>175</v>
      </c>
      <c r="B226" s="47" t="s">
        <v>265</v>
      </c>
      <c r="C226" s="47" t="s">
        <v>0</v>
      </c>
      <c r="D226" s="47">
        <v>82.2</v>
      </c>
      <c r="E226" s="47" t="s">
        <v>1</v>
      </c>
      <c r="F226" s="47">
        <v>75</v>
      </c>
      <c r="G226" s="47"/>
      <c r="H226" s="62">
        <f t="shared" si="17"/>
        <v>109.60000000000001</v>
      </c>
      <c r="I226" s="62"/>
      <c r="J226" s="141"/>
      <c r="K226" s="99"/>
      <c r="L226" s="100"/>
      <c r="M226" s="99"/>
      <c r="N226" s="28"/>
      <c r="O226" s="28"/>
      <c r="P226" s="28"/>
      <c r="Q226" s="28"/>
      <c r="R226" s="28"/>
      <c r="S226" s="28"/>
      <c r="T226" s="28"/>
      <c r="U226" s="28"/>
      <c r="V226" s="28"/>
    </row>
    <row r="227" spans="1:22" s="2" customFormat="1">
      <c r="A227" s="30">
        <v>176</v>
      </c>
      <c r="B227" s="47" t="s">
        <v>266</v>
      </c>
      <c r="C227" s="47" t="s">
        <v>0</v>
      </c>
      <c r="D227" s="47">
        <v>20</v>
      </c>
      <c r="E227" s="47" t="s">
        <v>1</v>
      </c>
      <c r="F227" s="47"/>
      <c r="G227" s="47"/>
      <c r="H227" s="62"/>
      <c r="I227" s="62"/>
      <c r="J227" s="141"/>
      <c r="K227" s="99"/>
      <c r="L227" s="100"/>
      <c r="M227" s="99"/>
      <c r="N227" s="28"/>
      <c r="O227" s="28"/>
      <c r="P227" s="28"/>
      <c r="Q227" s="28"/>
      <c r="R227" s="28"/>
      <c r="S227" s="28"/>
      <c r="T227" s="28"/>
      <c r="U227" s="28"/>
      <c r="V227" s="28"/>
    </row>
    <row r="228" spans="1:22" s="12" customFormat="1" ht="38.25" customHeight="1">
      <c r="A228" s="107" t="s">
        <v>268</v>
      </c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59"/>
      <c r="O228" s="59"/>
      <c r="P228" s="59"/>
      <c r="Q228" s="59"/>
      <c r="R228" s="59"/>
      <c r="S228" s="59"/>
      <c r="T228" s="59"/>
      <c r="U228" s="59"/>
      <c r="V228" s="59"/>
    </row>
    <row r="229" spans="1:22" s="12" customFormat="1">
      <c r="A229" s="48">
        <v>177</v>
      </c>
      <c r="B229" s="67" t="s">
        <v>269</v>
      </c>
      <c r="C229" s="67" t="s">
        <v>0</v>
      </c>
      <c r="D229" s="67">
        <v>75</v>
      </c>
      <c r="E229" s="67" t="s">
        <v>1</v>
      </c>
      <c r="F229" s="67">
        <v>75</v>
      </c>
      <c r="G229" s="67"/>
      <c r="H229" s="68">
        <f t="shared" ref="H229:H231" si="18">D229/F229*100</f>
        <v>100</v>
      </c>
      <c r="I229" s="68"/>
      <c r="J229" s="100">
        <v>39.200000000000003</v>
      </c>
      <c r="K229" s="99">
        <v>40</v>
      </c>
      <c r="L229" s="100">
        <f>J229/K229*100</f>
        <v>98.000000000000014</v>
      </c>
      <c r="M229" s="99" t="s">
        <v>68</v>
      </c>
      <c r="N229" s="59"/>
      <c r="O229" s="59"/>
      <c r="P229" s="59"/>
      <c r="Q229" s="59"/>
      <c r="R229" s="59"/>
      <c r="S229" s="59"/>
      <c r="T229" s="59"/>
      <c r="U229" s="59"/>
      <c r="V229" s="59"/>
    </row>
    <row r="230" spans="1:22" s="12" customFormat="1" ht="30">
      <c r="A230" s="48">
        <v>178</v>
      </c>
      <c r="B230" s="67" t="s">
        <v>270</v>
      </c>
      <c r="C230" s="67" t="s">
        <v>0</v>
      </c>
      <c r="D230" s="67">
        <v>60</v>
      </c>
      <c r="E230" s="67" t="s">
        <v>1</v>
      </c>
      <c r="F230" s="67">
        <v>60</v>
      </c>
      <c r="G230" s="67"/>
      <c r="H230" s="68">
        <f t="shared" si="18"/>
        <v>100</v>
      </c>
      <c r="I230" s="68"/>
      <c r="J230" s="141"/>
      <c r="K230" s="99"/>
      <c r="L230" s="100"/>
      <c r="M230" s="99"/>
      <c r="N230" s="59"/>
      <c r="O230" s="59"/>
      <c r="P230" s="59"/>
      <c r="Q230" s="59"/>
      <c r="R230" s="59"/>
      <c r="S230" s="59"/>
      <c r="T230" s="59"/>
      <c r="U230" s="59"/>
      <c r="V230" s="59"/>
    </row>
    <row r="231" spans="1:22" s="12" customFormat="1" ht="30">
      <c r="A231" s="48">
        <v>179</v>
      </c>
      <c r="B231" s="67" t="s">
        <v>97</v>
      </c>
      <c r="C231" s="67" t="s">
        <v>0</v>
      </c>
      <c r="D231" s="67">
        <v>10</v>
      </c>
      <c r="E231" s="67" t="s">
        <v>1</v>
      </c>
      <c r="F231" s="67">
        <v>10</v>
      </c>
      <c r="G231" s="67"/>
      <c r="H231" s="68">
        <f t="shared" si="18"/>
        <v>100</v>
      </c>
      <c r="I231" s="68"/>
      <c r="J231" s="141"/>
      <c r="K231" s="99"/>
      <c r="L231" s="100"/>
      <c r="M231" s="99"/>
      <c r="N231" s="59"/>
      <c r="O231" s="59"/>
      <c r="P231" s="59"/>
      <c r="Q231" s="59"/>
      <c r="R231" s="59"/>
      <c r="S231" s="59"/>
      <c r="T231" s="59"/>
      <c r="U231" s="59"/>
      <c r="V231" s="59"/>
    </row>
    <row r="232" spans="1:22" s="12" customFormat="1" ht="34.5" customHeight="1">
      <c r="A232" s="107" t="s">
        <v>9</v>
      </c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59"/>
      <c r="O232" s="59"/>
      <c r="P232" s="59"/>
      <c r="Q232" s="59"/>
      <c r="R232" s="59"/>
      <c r="S232" s="59"/>
      <c r="T232" s="59"/>
      <c r="U232" s="59"/>
      <c r="V232" s="59"/>
    </row>
    <row r="233" spans="1:22" s="12" customFormat="1">
      <c r="A233" s="48">
        <v>180</v>
      </c>
      <c r="B233" s="67" t="s">
        <v>271</v>
      </c>
      <c r="C233" s="67" t="s">
        <v>0</v>
      </c>
      <c r="D233" s="67">
        <v>60</v>
      </c>
      <c r="E233" s="67" t="s">
        <v>1</v>
      </c>
      <c r="F233" s="67">
        <v>60</v>
      </c>
      <c r="G233" s="67"/>
      <c r="H233" s="68">
        <f t="shared" ref="H233:H235" si="19">D233/F233*100</f>
        <v>100</v>
      </c>
      <c r="I233" s="68"/>
      <c r="J233" s="100">
        <v>36</v>
      </c>
      <c r="K233" s="99">
        <v>36</v>
      </c>
      <c r="L233" s="100">
        <f>J233/K233*100</f>
        <v>100</v>
      </c>
      <c r="M233" s="99" t="s">
        <v>68</v>
      </c>
      <c r="N233" s="59"/>
      <c r="O233" s="59"/>
      <c r="P233" s="59"/>
      <c r="Q233" s="59"/>
      <c r="R233" s="59"/>
      <c r="S233" s="59"/>
      <c r="T233" s="59"/>
      <c r="U233" s="59"/>
      <c r="V233" s="59"/>
    </row>
    <row r="234" spans="1:22" s="12" customFormat="1">
      <c r="A234" s="48">
        <v>181</v>
      </c>
      <c r="B234" s="67" t="s">
        <v>272</v>
      </c>
      <c r="C234" s="67" t="s">
        <v>0</v>
      </c>
      <c r="D234" s="67">
        <v>60</v>
      </c>
      <c r="E234" s="67" t="s">
        <v>1</v>
      </c>
      <c r="F234" s="67">
        <v>60</v>
      </c>
      <c r="G234" s="67"/>
      <c r="H234" s="68">
        <f t="shared" si="19"/>
        <v>100</v>
      </c>
      <c r="I234" s="68"/>
      <c r="J234" s="141"/>
      <c r="K234" s="99"/>
      <c r="L234" s="100"/>
      <c r="M234" s="99"/>
      <c r="N234" s="59"/>
      <c r="O234" s="59"/>
      <c r="P234" s="59"/>
      <c r="Q234" s="59"/>
      <c r="R234" s="59"/>
      <c r="S234" s="59"/>
      <c r="T234" s="59"/>
      <c r="U234" s="59"/>
      <c r="V234" s="59"/>
    </row>
    <row r="235" spans="1:22" s="12" customFormat="1">
      <c r="A235" s="48">
        <v>182</v>
      </c>
      <c r="B235" s="67" t="s">
        <v>273</v>
      </c>
      <c r="C235" s="67" t="s">
        <v>0</v>
      </c>
      <c r="D235" s="67">
        <v>4</v>
      </c>
      <c r="E235" s="67" t="s">
        <v>1</v>
      </c>
      <c r="F235" s="67">
        <v>4</v>
      </c>
      <c r="G235" s="67"/>
      <c r="H235" s="68">
        <f t="shared" si="19"/>
        <v>100</v>
      </c>
      <c r="I235" s="68"/>
      <c r="J235" s="141"/>
      <c r="K235" s="99"/>
      <c r="L235" s="100"/>
      <c r="M235" s="99"/>
      <c r="N235" s="59"/>
      <c r="O235" s="59"/>
      <c r="P235" s="59"/>
      <c r="Q235" s="59"/>
      <c r="R235" s="59"/>
      <c r="S235" s="59"/>
      <c r="T235" s="59"/>
      <c r="U235" s="59"/>
      <c r="V235" s="59"/>
    </row>
    <row r="236" spans="1:22" s="12" customFormat="1" ht="31.5" customHeight="1">
      <c r="A236" s="107" t="s">
        <v>5</v>
      </c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59"/>
      <c r="O236" s="59"/>
      <c r="P236" s="59"/>
      <c r="Q236" s="59"/>
      <c r="R236" s="59"/>
      <c r="S236" s="59"/>
      <c r="T236" s="59"/>
      <c r="U236" s="59"/>
      <c r="V236" s="59"/>
    </row>
    <row r="237" spans="1:22" s="12" customFormat="1">
      <c r="A237" s="48">
        <v>183</v>
      </c>
      <c r="B237" s="67" t="s">
        <v>106</v>
      </c>
      <c r="C237" s="67" t="s">
        <v>0</v>
      </c>
      <c r="D237" s="67">
        <v>149</v>
      </c>
      <c r="E237" s="67" t="s">
        <v>1</v>
      </c>
      <c r="F237" s="67">
        <v>149</v>
      </c>
      <c r="G237" s="67"/>
      <c r="H237" s="68">
        <f t="shared" ref="H237:H239" si="20">D237/F237*100</f>
        <v>100</v>
      </c>
      <c r="I237" s="68"/>
      <c r="J237" s="96">
        <v>30</v>
      </c>
      <c r="K237" s="95">
        <v>30</v>
      </c>
      <c r="L237" s="96">
        <f>J237/K237*100</f>
        <v>100</v>
      </c>
      <c r="M237" s="95" t="s">
        <v>241</v>
      </c>
      <c r="N237" s="59"/>
      <c r="O237" s="59"/>
      <c r="P237" s="59"/>
      <c r="Q237" s="59"/>
      <c r="R237" s="59"/>
      <c r="S237" s="59"/>
      <c r="T237" s="59"/>
      <c r="U237" s="59"/>
      <c r="V237" s="59"/>
    </row>
    <row r="238" spans="1:22" s="12" customFormat="1">
      <c r="A238" s="48">
        <v>184</v>
      </c>
      <c r="B238" s="67" t="s">
        <v>274</v>
      </c>
      <c r="C238" s="67" t="s">
        <v>0</v>
      </c>
      <c r="D238" s="67">
        <v>50</v>
      </c>
      <c r="E238" s="67" t="s">
        <v>1</v>
      </c>
      <c r="F238" s="67">
        <v>50</v>
      </c>
      <c r="G238" s="67"/>
      <c r="H238" s="68">
        <f t="shared" si="20"/>
        <v>100</v>
      </c>
      <c r="I238" s="68"/>
      <c r="J238" s="136"/>
      <c r="K238" s="95"/>
      <c r="L238" s="96"/>
      <c r="M238" s="95"/>
      <c r="N238" s="59"/>
      <c r="O238" s="59"/>
      <c r="P238" s="59"/>
      <c r="Q238" s="59"/>
      <c r="R238" s="59"/>
      <c r="S238" s="59"/>
      <c r="T238" s="59"/>
      <c r="U238" s="59"/>
      <c r="V238" s="59"/>
    </row>
    <row r="239" spans="1:22" s="24" customFormat="1">
      <c r="A239" s="15">
        <v>185</v>
      </c>
      <c r="B239" s="65" t="s">
        <v>275</v>
      </c>
      <c r="C239" s="39" t="s">
        <v>0</v>
      </c>
      <c r="D239" s="39">
        <v>75</v>
      </c>
      <c r="E239" s="39" t="s">
        <v>1</v>
      </c>
      <c r="F239" s="39">
        <v>75</v>
      </c>
      <c r="G239" s="39"/>
      <c r="H239" s="38">
        <f t="shared" si="20"/>
        <v>100</v>
      </c>
      <c r="I239" s="38"/>
      <c r="J239" s="136"/>
      <c r="K239" s="95"/>
      <c r="L239" s="96"/>
      <c r="M239" s="95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s="24" customFormat="1" ht="24.75" customHeight="1">
      <c r="A240" s="134" t="s">
        <v>8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s="24" customFormat="1" ht="30">
      <c r="A241" s="15">
        <v>186</v>
      </c>
      <c r="B241" s="36" t="s">
        <v>98</v>
      </c>
      <c r="C241" s="39" t="s">
        <v>0</v>
      </c>
      <c r="D241" s="39">
        <v>4</v>
      </c>
      <c r="E241" s="39" t="s">
        <v>1</v>
      </c>
      <c r="F241" s="39">
        <v>4</v>
      </c>
      <c r="G241" s="39"/>
      <c r="H241" s="38">
        <f t="shared" ref="H241:H243" si="21">D241/F241*100</f>
        <v>100</v>
      </c>
      <c r="I241" s="38"/>
      <c r="J241" s="96">
        <v>4510</v>
      </c>
      <c r="K241" s="95">
        <v>4539.2</v>
      </c>
      <c r="L241" s="96">
        <f>J241/K241*100</f>
        <v>99.356714839619315</v>
      </c>
      <c r="M241" s="95" t="s">
        <v>68</v>
      </c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s="24" customFormat="1" ht="30">
      <c r="A242" s="15">
        <v>187</v>
      </c>
      <c r="B242" s="36" t="s">
        <v>99</v>
      </c>
      <c r="C242" s="39" t="s">
        <v>0</v>
      </c>
      <c r="D242" s="39">
        <v>25</v>
      </c>
      <c r="E242" s="39" t="s">
        <v>1</v>
      </c>
      <c r="F242" s="39">
        <v>25</v>
      </c>
      <c r="G242" s="39"/>
      <c r="H242" s="38">
        <f t="shared" si="21"/>
        <v>100</v>
      </c>
      <c r="I242" s="38"/>
      <c r="J242" s="136"/>
      <c r="K242" s="95"/>
      <c r="L242" s="96"/>
      <c r="M242" s="95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s="24" customFormat="1">
      <c r="A243" s="15">
        <v>188</v>
      </c>
      <c r="B243" s="36" t="s">
        <v>100</v>
      </c>
      <c r="C243" s="39" t="s">
        <v>0</v>
      </c>
      <c r="D243" s="39">
        <v>29</v>
      </c>
      <c r="E243" s="39" t="s">
        <v>1</v>
      </c>
      <c r="F243" s="39">
        <v>29</v>
      </c>
      <c r="G243" s="39"/>
      <c r="H243" s="38">
        <f t="shared" si="21"/>
        <v>100</v>
      </c>
      <c r="I243" s="38"/>
      <c r="J243" s="136"/>
      <c r="K243" s="95"/>
      <c r="L243" s="96"/>
      <c r="M243" s="95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s="24" customFormat="1" ht="23.25" customHeight="1">
      <c r="A244" s="134" t="s">
        <v>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s="24" customFormat="1" ht="30">
      <c r="A245" s="15">
        <v>189</v>
      </c>
      <c r="B245" s="36" t="s">
        <v>101</v>
      </c>
      <c r="C245" s="39" t="s">
        <v>0</v>
      </c>
      <c r="D245" s="36">
        <v>8</v>
      </c>
      <c r="E245" s="39" t="s">
        <v>1</v>
      </c>
      <c r="F245" s="36">
        <v>8</v>
      </c>
      <c r="G245" s="39"/>
      <c r="H245" s="38">
        <f t="shared" ref="H245:H249" si="22">D245/F245*100</f>
        <v>100</v>
      </c>
      <c r="I245" s="38"/>
      <c r="J245" s="96">
        <v>33.4</v>
      </c>
      <c r="K245" s="95">
        <v>38.4</v>
      </c>
      <c r="L245" s="96">
        <f>J245/K245*100</f>
        <v>86.979166666666657</v>
      </c>
      <c r="M245" s="95" t="s">
        <v>68</v>
      </c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s="24" customFormat="1" ht="30">
      <c r="A246" s="15">
        <v>190</v>
      </c>
      <c r="B246" s="36" t="s">
        <v>102</v>
      </c>
      <c r="C246" s="39" t="s">
        <v>0</v>
      </c>
      <c r="D246" s="36">
        <v>27.9</v>
      </c>
      <c r="E246" s="39" t="s">
        <v>1</v>
      </c>
      <c r="F246" s="36">
        <v>27.9</v>
      </c>
      <c r="G246" s="39"/>
      <c r="H246" s="38">
        <f t="shared" si="22"/>
        <v>100</v>
      </c>
      <c r="I246" s="38"/>
      <c r="J246" s="136"/>
      <c r="K246" s="95"/>
      <c r="L246" s="96"/>
      <c r="M246" s="95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s="24" customFormat="1" ht="30">
      <c r="A247" s="15">
        <v>191</v>
      </c>
      <c r="B247" s="36" t="s">
        <v>103</v>
      </c>
      <c r="C247" s="39" t="s">
        <v>0</v>
      </c>
      <c r="D247" s="36">
        <v>0.6</v>
      </c>
      <c r="E247" s="39" t="s">
        <v>1</v>
      </c>
      <c r="F247" s="36">
        <v>0.6</v>
      </c>
      <c r="G247" s="39"/>
      <c r="H247" s="38">
        <f t="shared" si="22"/>
        <v>100</v>
      </c>
      <c r="I247" s="38"/>
      <c r="J247" s="136"/>
      <c r="K247" s="95"/>
      <c r="L247" s="96"/>
      <c r="M247" s="95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s="24" customFormat="1" ht="30">
      <c r="A248" s="15">
        <v>192</v>
      </c>
      <c r="B248" s="36" t="s">
        <v>104</v>
      </c>
      <c r="C248" s="39" t="s">
        <v>0</v>
      </c>
      <c r="D248" s="36">
        <v>3</v>
      </c>
      <c r="E248" s="39" t="s">
        <v>1</v>
      </c>
      <c r="F248" s="36">
        <v>3</v>
      </c>
      <c r="G248" s="39"/>
      <c r="H248" s="38">
        <f t="shared" si="22"/>
        <v>100</v>
      </c>
      <c r="I248" s="38"/>
      <c r="J248" s="136"/>
      <c r="K248" s="95"/>
      <c r="L248" s="96"/>
      <c r="M248" s="95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s="24" customFormat="1" ht="30">
      <c r="A249" s="15">
        <v>193</v>
      </c>
      <c r="B249" s="36" t="s">
        <v>105</v>
      </c>
      <c r="C249" s="39" t="s">
        <v>0</v>
      </c>
      <c r="D249" s="36">
        <v>3</v>
      </c>
      <c r="E249" s="39" t="s">
        <v>1</v>
      </c>
      <c r="F249" s="36">
        <v>3</v>
      </c>
      <c r="G249" s="39"/>
      <c r="H249" s="38">
        <f t="shared" si="22"/>
        <v>100</v>
      </c>
      <c r="I249" s="38"/>
      <c r="J249" s="136"/>
      <c r="K249" s="95"/>
      <c r="L249" s="96"/>
      <c r="M249" s="95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s="24" customFormat="1" ht="25.5" customHeight="1">
      <c r="A250" s="134" t="s">
        <v>7</v>
      </c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s="24" customFormat="1" ht="30">
      <c r="A251" s="15">
        <v>194</v>
      </c>
      <c r="B251" s="36" t="s">
        <v>276</v>
      </c>
      <c r="C251" s="39" t="s">
        <v>0</v>
      </c>
      <c r="D251" s="36">
        <v>70</v>
      </c>
      <c r="E251" s="39" t="s">
        <v>1</v>
      </c>
      <c r="F251" s="36">
        <v>70</v>
      </c>
      <c r="G251" s="39"/>
      <c r="H251" s="38">
        <f t="shared" ref="H251:H253" si="23">D251/F251*100</f>
        <v>100</v>
      </c>
      <c r="I251" s="38"/>
      <c r="J251" s="96">
        <v>63.9</v>
      </c>
      <c r="K251" s="95">
        <v>207.3</v>
      </c>
      <c r="L251" s="96">
        <f>J251/K251*100</f>
        <v>30.824891461649777</v>
      </c>
      <c r="M251" s="95" t="s">
        <v>279</v>
      </c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s="24" customFormat="1">
      <c r="A252" s="15">
        <v>195</v>
      </c>
      <c r="B252" s="36" t="s">
        <v>277</v>
      </c>
      <c r="C252" s="39" t="s">
        <v>0</v>
      </c>
      <c r="D252" s="36">
        <v>110</v>
      </c>
      <c r="E252" s="39" t="s">
        <v>1</v>
      </c>
      <c r="F252" s="36">
        <v>110</v>
      </c>
      <c r="G252" s="39"/>
      <c r="H252" s="38">
        <f t="shared" si="23"/>
        <v>100</v>
      </c>
      <c r="I252" s="38"/>
      <c r="J252" s="136"/>
      <c r="K252" s="95"/>
      <c r="L252" s="96"/>
      <c r="M252" s="95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s="24" customFormat="1">
      <c r="A253" s="15">
        <v>196</v>
      </c>
      <c r="B253" s="36" t="s">
        <v>278</v>
      </c>
      <c r="C253" s="39" t="s">
        <v>0</v>
      </c>
      <c r="D253" s="36">
        <v>103</v>
      </c>
      <c r="E253" s="39" t="s">
        <v>1</v>
      </c>
      <c r="F253" s="36">
        <v>103</v>
      </c>
      <c r="G253" s="39"/>
      <c r="H253" s="38">
        <f t="shared" si="23"/>
        <v>100</v>
      </c>
      <c r="I253" s="38"/>
      <c r="J253" s="136"/>
      <c r="K253" s="95"/>
      <c r="L253" s="96"/>
      <c r="M253" s="95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s="24" customFormat="1" ht="22.5" customHeight="1">
      <c r="A254" s="97" t="s">
        <v>280</v>
      </c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s="12" customFormat="1" ht="30">
      <c r="A255" s="48">
        <v>197</v>
      </c>
      <c r="B255" s="67" t="s">
        <v>281</v>
      </c>
      <c r="C255" s="67" t="s">
        <v>0</v>
      </c>
      <c r="D255" s="67">
        <v>100</v>
      </c>
      <c r="E255" s="67" t="s">
        <v>1</v>
      </c>
      <c r="F255" s="67">
        <v>100</v>
      </c>
      <c r="G255" s="67" t="s">
        <v>0</v>
      </c>
      <c r="H255" s="68">
        <f>D255/F255*100</f>
        <v>100</v>
      </c>
      <c r="I255" s="68"/>
      <c r="J255" s="99">
        <v>521.5</v>
      </c>
      <c r="K255" s="99">
        <v>521.5</v>
      </c>
      <c r="L255" s="100">
        <f>J255/K255*100</f>
        <v>100</v>
      </c>
      <c r="M255" s="99" t="s">
        <v>32</v>
      </c>
      <c r="N255" s="59"/>
      <c r="O255" s="59"/>
      <c r="P255" s="59"/>
      <c r="Q255" s="59"/>
      <c r="R255" s="59"/>
      <c r="S255" s="59"/>
      <c r="T255" s="59"/>
      <c r="U255" s="59"/>
      <c r="V255" s="59"/>
    </row>
    <row r="256" spans="1:22" s="12" customFormat="1" ht="44.25" customHeight="1">
      <c r="A256" s="48">
        <v>198</v>
      </c>
      <c r="B256" s="67" t="s">
        <v>282</v>
      </c>
      <c r="C256" s="67" t="s">
        <v>0</v>
      </c>
      <c r="D256" s="67">
        <v>5</v>
      </c>
      <c r="E256" s="67" t="s">
        <v>1</v>
      </c>
      <c r="F256" s="67">
        <v>5</v>
      </c>
      <c r="G256" s="67" t="s">
        <v>0</v>
      </c>
      <c r="H256" s="68">
        <f t="shared" ref="H256:H263" si="24">D256/F256*100</f>
        <v>100</v>
      </c>
      <c r="I256" s="68"/>
      <c r="J256" s="99"/>
      <c r="K256" s="99"/>
      <c r="L256" s="100"/>
      <c r="M256" s="99"/>
      <c r="N256" s="59"/>
      <c r="O256" s="59"/>
      <c r="P256" s="59"/>
      <c r="Q256" s="59"/>
      <c r="R256" s="59"/>
      <c r="S256" s="59"/>
      <c r="T256" s="59"/>
      <c r="U256" s="59"/>
      <c r="V256" s="59"/>
    </row>
    <row r="257" spans="1:22" s="12" customFormat="1">
      <c r="A257" s="48">
        <v>199</v>
      </c>
      <c r="B257" s="67" t="s">
        <v>283</v>
      </c>
      <c r="C257" s="67" t="s">
        <v>0</v>
      </c>
      <c r="D257" s="67">
        <v>5</v>
      </c>
      <c r="E257" s="67" t="s">
        <v>1</v>
      </c>
      <c r="F257" s="67">
        <v>5</v>
      </c>
      <c r="G257" s="67" t="s">
        <v>0</v>
      </c>
      <c r="H257" s="68">
        <f t="shared" si="24"/>
        <v>100</v>
      </c>
      <c r="I257" s="68"/>
      <c r="J257" s="99"/>
      <c r="K257" s="99"/>
      <c r="L257" s="100"/>
      <c r="M257" s="99"/>
      <c r="N257" s="59"/>
      <c r="O257" s="59"/>
      <c r="P257" s="59"/>
      <c r="Q257" s="59"/>
      <c r="R257" s="59"/>
      <c r="S257" s="59"/>
      <c r="T257" s="59"/>
      <c r="U257" s="59"/>
      <c r="V257" s="59"/>
    </row>
    <row r="258" spans="1:22" s="12" customFormat="1" ht="30" customHeight="1">
      <c r="A258" s="48">
        <v>200</v>
      </c>
      <c r="B258" s="67" t="s">
        <v>284</v>
      </c>
      <c r="C258" s="67" t="s">
        <v>0</v>
      </c>
      <c r="D258" s="67">
        <v>5</v>
      </c>
      <c r="E258" s="67" t="s">
        <v>1</v>
      </c>
      <c r="F258" s="67">
        <v>31</v>
      </c>
      <c r="G258" s="67" t="s">
        <v>0</v>
      </c>
      <c r="H258" s="68">
        <f t="shared" si="24"/>
        <v>16.129032258064516</v>
      </c>
      <c r="I258" s="68"/>
      <c r="J258" s="99"/>
      <c r="K258" s="99"/>
      <c r="L258" s="100"/>
      <c r="M258" s="99"/>
      <c r="N258" s="59"/>
      <c r="O258" s="59"/>
      <c r="P258" s="59"/>
      <c r="Q258" s="59"/>
      <c r="R258" s="59"/>
      <c r="S258" s="59"/>
      <c r="T258" s="59"/>
      <c r="U258" s="59"/>
      <c r="V258" s="59"/>
    </row>
    <row r="259" spans="1:22" s="2" customFormat="1" ht="30">
      <c r="A259" s="30">
        <v>201</v>
      </c>
      <c r="B259" s="47" t="s">
        <v>285</v>
      </c>
      <c r="C259" s="47" t="s">
        <v>0</v>
      </c>
      <c r="D259" s="47">
        <v>39</v>
      </c>
      <c r="E259" s="47" t="s">
        <v>1</v>
      </c>
      <c r="F259" s="47">
        <v>15</v>
      </c>
      <c r="G259" s="47" t="s">
        <v>0</v>
      </c>
      <c r="H259" s="62">
        <f t="shared" si="24"/>
        <v>260</v>
      </c>
      <c r="I259" s="62"/>
      <c r="J259" s="99"/>
      <c r="K259" s="99"/>
      <c r="L259" s="100"/>
      <c r="M259" s="99"/>
      <c r="N259" s="28"/>
      <c r="O259" s="28"/>
      <c r="P259" s="28"/>
      <c r="Q259" s="28"/>
      <c r="R259" s="28"/>
      <c r="S259" s="28"/>
      <c r="T259" s="28"/>
      <c r="U259" s="28"/>
      <c r="V259" s="28"/>
    </row>
    <row r="260" spans="1:22" s="2" customFormat="1">
      <c r="A260" s="30">
        <v>202</v>
      </c>
      <c r="B260" s="47" t="s">
        <v>286</v>
      </c>
      <c r="C260" s="47" t="s">
        <v>0</v>
      </c>
      <c r="D260" s="47">
        <v>257</v>
      </c>
      <c r="E260" s="47" t="s">
        <v>1</v>
      </c>
      <c r="F260" s="47">
        <v>150</v>
      </c>
      <c r="G260" s="47" t="s">
        <v>0</v>
      </c>
      <c r="H260" s="62">
        <f t="shared" si="24"/>
        <v>171.33333333333334</v>
      </c>
      <c r="I260" s="62"/>
      <c r="J260" s="99"/>
      <c r="K260" s="99"/>
      <c r="L260" s="100"/>
      <c r="M260" s="99"/>
      <c r="N260" s="28"/>
      <c r="O260" s="28"/>
      <c r="P260" s="28"/>
      <c r="Q260" s="28"/>
      <c r="R260" s="28"/>
      <c r="S260" s="28"/>
      <c r="T260" s="28"/>
      <c r="U260" s="28"/>
      <c r="V260" s="28"/>
    </row>
    <row r="261" spans="1:22" s="12" customFormat="1">
      <c r="A261" s="48">
        <v>203</v>
      </c>
      <c r="B261" s="67" t="s">
        <v>287</v>
      </c>
      <c r="C261" s="67"/>
      <c r="D261" s="67">
        <v>100</v>
      </c>
      <c r="E261" s="67"/>
      <c r="F261" s="67">
        <v>100</v>
      </c>
      <c r="G261" s="67"/>
      <c r="H261" s="68">
        <f t="shared" si="24"/>
        <v>100</v>
      </c>
      <c r="I261" s="68"/>
      <c r="J261" s="99"/>
      <c r="K261" s="99"/>
      <c r="L261" s="100"/>
      <c r="M261" s="99"/>
      <c r="N261" s="59"/>
      <c r="O261" s="59"/>
      <c r="P261" s="59"/>
      <c r="Q261" s="59"/>
      <c r="R261" s="59"/>
      <c r="S261" s="59"/>
      <c r="T261" s="59"/>
      <c r="U261" s="59"/>
      <c r="V261" s="59"/>
    </row>
    <row r="262" spans="1:22" s="2" customFormat="1" ht="45">
      <c r="A262" s="30">
        <v>204</v>
      </c>
      <c r="B262" s="47" t="s">
        <v>288</v>
      </c>
      <c r="C262" s="47"/>
      <c r="D262" s="47">
        <v>1113</v>
      </c>
      <c r="E262" s="47"/>
      <c r="F262" s="47">
        <v>840</v>
      </c>
      <c r="G262" s="47"/>
      <c r="H262" s="62">
        <f t="shared" si="24"/>
        <v>132.5</v>
      </c>
      <c r="I262" s="62"/>
      <c r="J262" s="99"/>
      <c r="K262" s="99"/>
      <c r="L262" s="100"/>
      <c r="M262" s="99"/>
      <c r="N262" s="28"/>
      <c r="O262" s="28"/>
      <c r="P262" s="28"/>
      <c r="Q262" s="28"/>
      <c r="R262" s="28"/>
      <c r="S262" s="28"/>
      <c r="T262" s="28"/>
      <c r="U262" s="28"/>
      <c r="V262" s="28"/>
    </row>
    <row r="263" spans="1:22" s="2" customFormat="1" ht="41.25" customHeight="1">
      <c r="A263" s="30">
        <v>205</v>
      </c>
      <c r="B263" s="47" t="s">
        <v>289</v>
      </c>
      <c r="C263" s="47" t="s">
        <v>0</v>
      </c>
      <c r="D263" s="47">
        <v>213</v>
      </c>
      <c r="E263" s="47" t="s">
        <v>1</v>
      </c>
      <c r="F263" s="47">
        <v>185</v>
      </c>
      <c r="G263" s="47" t="s">
        <v>0</v>
      </c>
      <c r="H263" s="62">
        <f t="shared" si="24"/>
        <v>115.13513513513513</v>
      </c>
      <c r="I263" s="62"/>
      <c r="J263" s="99"/>
      <c r="K263" s="99"/>
      <c r="L263" s="100"/>
      <c r="M263" s="99"/>
      <c r="N263" s="28"/>
      <c r="O263" s="28"/>
      <c r="P263" s="28"/>
      <c r="Q263" s="28"/>
      <c r="R263" s="28"/>
      <c r="S263" s="28"/>
      <c r="T263" s="28"/>
      <c r="U263" s="28"/>
      <c r="V263" s="28"/>
    </row>
    <row r="264" spans="1:22" s="12" customFormat="1" ht="38.25" customHeight="1">
      <c r="A264" s="102" t="s">
        <v>290</v>
      </c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O264" s="59"/>
      <c r="P264" s="59"/>
      <c r="Q264" s="59"/>
      <c r="R264" s="59"/>
      <c r="S264" s="59"/>
      <c r="T264" s="59"/>
      <c r="U264" s="59"/>
      <c r="V264" s="59"/>
    </row>
    <row r="265" spans="1:22" s="2" customFormat="1">
      <c r="A265" s="30">
        <v>206</v>
      </c>
      <c r="B265" s="47" t="s">
        <v>291</v>
      </c>
      <c r="C265" s="47" t="s">
        <v>0</v>
      </c>
      <c r="D265" s="47">
        <v>4</v>
      </c>
      <c r="E265" s="47" t="s">
        <v>1</v>
      </c>
      <c r="F265" s="47">
        <v>1</v>
      </c>
      <c r="G265" s="47"/>
      <c r="H265" s="62" t="s">
        <v>199</v>
      </c>
      <c r="I265" s="62"/>
      <c r="J265" s="99">
        <v>415.8</v>
      </c>
      <c r="K265" s="99">
        <v>565.70000000000005</v>
      </c>
      <c r="L265" s="100">
        <f>J265/K265*100</f>
        <v>73.501856107477465</v>
      </c>
      <c r="M265" s="99" t="s">
        <v>148</v>
      </c>
      <c r="N265" s="34"/>
      <c r="O265" s="34"/>
      <c r="P265" s="34"/>
      <c r="Q265" s="34"/>
      <c r="R265" s="34"/>
      <c r="S265" s="94"/>
      <c r="T265" s="34"/>
      <c r="U265" s="28"/>
      <c r="V265" s="28"/>
    </row>
    <row r="266" spans="1:22" s="12" customFormat="1" ht="32.25" customHeight="1">
      <c r="A266" s="48">
        <v>207</v>
      </c>
      <c r="B266" s="67" t="s">
        <v>292</v>
      </c>
      <c r="C266" s="67" t="s">
        <v>0</v>
      </c>
      <c r="D266" s="67">
        <v>60</v>
      </c>
      <c r="E266" s="67" t="s">
        <v>1</v>
      </c>
      <c r="F266" s="67">
        <v>60</v>
      </c>
      <c r="G266" s="67"/>
      <c r="H266" s="68">
        <f t="shared" ref="H266" si="25">D266/F266*100</f>
        <v>100</v>
      </c>
      <c r="I266" s="68"/>
      <c r="J266" s="99"/>
      <c r="K266" s="99"/>
      <c r="L266" s="100"/>
      <c r="M266" s="99"/>
      <c r="N266" s="87"/>
      <c r="O266" s="87"/>
      <c r="P266" s="87"/>
      <c r="Q266" s="87"/>
      <c r="R266" s="87"/>
      <c r="S266" s="93"/>
      <c r="T266" s="87"/>
      <c r="U266" s="59"/>
      <c r="V266" s="59"/>
    </row>
    <row r="267" spans="1:22" s="12" customFormat="1" ht="22.5" customHeight="1">
      <c r="A267" s="102" t="s">
        <v>293</v>
      </c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59"/>
      <c r="O267" s="59"/>
      <c r="P267" s="59"/>
      <c r="Q267" s="59"/>
      <c r="R267" s="59"/>
      <c r="S267" s="59"/>
      <c r="T267" s="59"/>
      <c r="U267" s="59"/>
      <c r="V267" s="59"/>
    </row>
    <row r="268" spans="1:22" s="12" customFormat="1">
      <c r="A268" s="48">
        <v>208</v>
      </c>
      <c r="B268" s="67" t="s">
        <v>295</v>
      </c>
      <c r="C268" s="67" t="s">
        <v>0</v>
      </c>
      <c r="D268" s="67">
        <v>20</v>
      </c>
      <c r="E268" s="67" t="s">
        <v>1</v>
      </c>
      <c r="F268" s="67">
        <v>20</v>
      </c>
      <c r="G268" s="67" t="s">
        <v>0</v>
      </c>
      <c r="H268" s="68">
        <f>D268/F268*100</f>
        <v>100</v>
      </c>
      <c r="I268" s="68"/>
      <c r="J268" s="95">
        <v>100</v>
      </c>
      <c r="K268" s="95">
        <v>100</v>
      </c>
      <c r="L268" s="96">
        <f>J268/K268*100</f>
        <v>100</v>
      </c>
      <c r="M268" s="95" t="s">
        <v>294</v>
      </c>
      <c r="N268" s="59"/>
      <c r="O268" s="59"/>
      <c r="P268" s="59"/>
      <c r="Q268" s="59"/>
      <c r="R268" s="59"/>
      <c r="S268" s="59"/>
      <c r="T268" s="59"/>
      <c r="U268" s="59"/>
      <c r="V268" s="59"/>
    </row>
    <row r="269" spans="1:22" s="12" customFormat="1" ht="44.25" customHeight="1">
      <c r="A269" s="48">
        <v>209</v>
      </c>
      <c r="B269" s="67" t="s">
        <v>296</v>
      </c>
      <c r="C269" s="67" t="s">
        <v>0</v>
      </c>
      <c r="D269" s="67">
        <v>4</v>
      </c>
      <c r="E269" s="67" t="s">
        <v>1</v>
      </c>
      <c r="F269" s="67">
        <v>4</v>
      </c>
      <c r="G269" s="67" t="s">
        <v>0</v>
      </c>
      <c r="H269" s="82">
        <f t="shared" ref="H269:H270" si="26">D269/F269*100</f>
        <v>100</v>
      </c>
      <c r="I269" s="68"/>
      <c r="J269" s="95"/>
      <c r="K269" s="95"/>
      <c r="L269" s="96"/>
      <c r="M269" s="95"/>
      <c r="N269" s="59"/>
      <c r="O269" s="59"/>
      <c r="P269" s="59"/>
      <c r="Q269" s="59"/>
      <c r="R269" s="59"/>
      <c r="S269" s="59"/>
      <c r="T269" s="59"/>
      <c r="U269" s="59"/>
      <c r="V269" s="59"/>
    </row>
    <row r="270" spans="1:22" s="2" customFormat="1">
      <c r="A270" s="30">
        <v>210</v>
      </c>
      <c r="B270" s="47" t="s">
        <v>297</v>
      </c>
      <c r="C270" s="47" t="s">
        <v>0</v>
      </c>
      <c r="D270" s="47">
        <v>46530</v>
      </c>
      <c r="E270" s="47" t="s">
        <v>1</v>
      </c>
      <c r="F270" s="47">
        <v>30000</v>
      </c>
      <c r="G270" s="47" t="s">
        <v>0</v>
      </c>
      <c r="H270" s="82">
        <f t="shared" si="26"/>
        <v>155.1</v>
      </c>
      <c r="I270" s="62"/>
      <c r="J270" s="95"/>
      <c r="K270" s="95"/>
      <c r="L270" s="96"/>
      <c r="M270" s="95"/>
      <c r="N270" s="28"/>
      <c r="O270" s="28"/>
      <c r="P270" s="28"/>
      <c r="Q270" s="28"/>
      <c r="R270" s="28"/>
      <c r="S270" s="28"/>
      <c r="T270" s="28"/>
      <c r="U270" s="28"/>
      <c r="V270" s="28"/>
    </row>
    <row r="271" spans="1:22" s="24" customFormat="1" ht="21.75" customHeight="1">
      <c r="A271" s="97" t="s">
        <v>298</v>
      </c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O271" s="18"/>
      <c r="P271" s="18"/>
      <c r="Q271" s="18"/>
      <c r="R271" s="18"/>
      <c r="S271" s="18"/>
      <c r="T271" s="18"/>
      <c r="U271" s="18"/>
      <c r="V271" s="18"/>
    </row>
    <row r="272" spans="1:22" s="12" customFormat="1" ht="58.5" customHeight="1">
      <c r="A272" s="48">
        <v>211</v>
      </c>
      <c r="B272" s="81" t="s">
        <v>299</v>
      </c>
      <c r="C272" s="81" t="s">
        <v>0</v>
      </c>
      <c r="D272" s="81">
        <v>2</v>
      </c>
      <c r="E272" s="81" t="s">
        <v>1</v>
      </c>
      <c r="F272" s="81">
        <v>2</v>
      </c>
      <c r="G272" s="81"/>
      <c r="H272" s="82">
        <f t="shared" ref="H272" si="27">D272/F272*100</f>
        <v>100</v>
      </c>
      <c r="I272" s="82"/>
      <c r="J272" s="81">
        <v>1330</v>
      </c>
      <c r="K272" s="81">
        <v>1330</v>
      </c>
      <c r="L272" s="82">
        <f>J272/K272*100</f>
        <v>100</v>
      </c>
      <c r="M272" s="81" t="s">
        <v>148</v>
      </c>
      <c r="N272" s="87"/>
      <c r="O272" s="87"/>
      <c r="P272" s="87"/>
      <c r="Q272" s="87"/>
      <c r="R272" s="87"/>
      <c r="S272" s="93"/>
      <c r="T272" s="87"/>
      <c r="U272" s="59"/>
      <c r="V272" s="59"/>
    </row>
    <row r="273" spans="1:22" s="24" customFormat="1" ht="22.5" customHeight="1">
      <c r="A273" s="97" t="s">
        <v>300</v>
      </c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s="12" customFormat="1" ht="30">
      <c r="A274" s="48">
        <v>212</v>
      </c>
      <c r="B274" s="81" t="s">
        <v>301</v>
      </c>
      <c r="C274" s="81" t="s">
        <v>0</v>
      </c>
      <c r="D274" s="80">
        <v>98</v>
      </c>
      <c r="E274" s="80" t="s">
        <v>1</v>
      </c>
      <c r="F274" s="80">
        <v>98</v>
      </c>
      <c r="G274" s="81" t="s">
        <v>0</v>
      </c>
      <c r="H274" s="82">
        <f>D274/F274*100</f>
        <v>100</v>
      </c>
      <c r="I274" s="82"/>
      <c r="J274" s="99">
        <v>252.4</v>
      </c>
      <c r="K274" s="99">
        <v>1333.8</v>
      </c>
      <c r="L274" s="100">
        <f>J274/K274*100</f>
        <v>18.92337681811366</v>
      </c>
      <c r="M274" s="99" t="s">
        <v>32</v>
      </c>
      <c r="N274" s="59"/>
      <c r="O274" s="59"/>
      <c r="P274" s="59"/>
      <c r="Q274" s="59"/>
      <c r="R274" s="59"/>
      <c r="S274" s="59"/>
      <c r="T274" s="59"/>
      <c r="U274" s="59"/>
      <c r="V274" s="59"/>
    </row>
    <row r="275" spans="1:22" s="12" customFormat="1" ht="44.25" customHeight="1">
      <c r="A275" s="48">
        <v>213</v>
      </c>
      <c r="B275" s="81" t="s">
        <v>302</v>
      </c>
      <c r="C275" s="81" t="s">
        <v>0</v>
      </c>
      <c r="D275" s="80">
        <v>41400</v>
      </c>
      <c r="E275" s="80" t="s">
        <v>1</v>
      </c>
      <c r="F275" s="80">
        <v>41400</v>
      </c>
      <c r="G275" s="81" t="s">
        <v>0</v>
      </c>
      <c r="H275" s="82">
        <f t="shared" ref="H275:H280" si="28">D275/F275*100</f>
        <v>100</v>
      </c>
      <c r="I275" s="82"/>
      <c r="J275" s="99"/>
      <c r="K275" s="99"/>
      <c r="L275" s="100"/>
      <c r="M275" s="99"/>
      <c r="N275" s="59"/>
      <c r="O275" s="59"/>
      <c r="P275" s="59"/>
      <c r="Q275" s="59"/>
      <c r="R275" s="59"/>
      <c r="S275" s="59"/>
      <c r="T275" s="59"/>
      <c r="U275" s="59"/>
      <c r="V275" s="59"/>
    </row>
    <row r="276" spans="1:22" s="12" customFormat="1">
      <c r="A276" s="48">
        <v>214</v>
      </c>
      <c r="B276" s="81" t="s">
        <v>303</v>
      </c>
      <c r="C276" s="81" t="s">
        <v>0</v>
      </c>
      <c r="D276" s="80">
        <v>100</v>
      </c>
      <c r="E276" s="80" t="s">
        <v>1</v>
      </c>
      <c r="F276" s="80">
        <v>100</v>
      </c>
      <c r="G276" s="81" t="s">
        <v>0</v>
      </c>
      <c r="H276" s="82">
        <f t="shared" si="28"/>
        <v>100</v>
      </c>
      <c r="I276" s="82"/>
      <c r="J276" s="99"/>
      <c r="K276" s="99"/>
      <c r="L276" s="100"/>
      <c r="M276" s="99"/>
      <c r="N276" s="59"/>
      <c r="O276" s="59"/>
      <c r="P276" s="59"/>
      <c r="Q276" s="59"/>
      <c r="R276" s="59"/>
      <c r="S276" s="59"/>
      <c r="T276" s="59"/>
      <c r="U276" s="59"/>
      <c r="V276" s="59"/>
    </row>
    <row r="277" spans="1:22" s="12" customFormat="1" ht="30" customHeight="1">
      <c r="A277" s="48">
        <v>215</v>
      </c>
      <c r="B277" s="81" t="s">
        <v>304</v>
      </c>
      <c r="C277" s="81" t="s">
        <v>0</v>
      </c>
      <c r="D277" s="80">
        <v>100</v>
      </c>
      <c r="E277" s="80" t="s">
        <v>1</v>
      </c>
      <c r="F277" s="80">
        <v>100</v>
      </c>
      <c r="G277" s="81" t="s">
        <v>0</v>
      </c>
      <c r="H277" s="82">
        <f t="shared" si="28"/>
        <v>100</v>
      </c>
      <c r="I277" s="82"/>
      <c r="J277" s="99"/>
      <c r="K277" s="99"/>
      <c r="L277" s="100"/>
      <c r="M277" s="99"/>
      <c r="N277" s="59"/>
      <c r="O277" s="59"/>
      <c r="P277" s="59"/>
      <c r="Q277" s="59"/>
      <c r="R277" s="59"/>
      <c r="S277" s="59"/>
      <c r="T277" s="59"/>
      <c r="U277" s="59"/>
      <c r="V277" s="59"/>
    </row>
    <row r="278" spans="1:22" s="12" customFormat="1">
      <c r="A278" s="48">
        <v>216</v>
      </c>
      <c r="B278" s="81" t="s">
        <v>305</v>
      </c>
      <c r="C278" s="81" t="s">
        <v>0</v>
      </c>
      <c r="D278" s="81">
        <v>6984</v>
      </c>
      <c r="E278" s="81" t="s">
        <v>1</v>
      </c>
      <c r="F278" s="81">
        <v>8500</v>
      </c>
      <c r="G278" s="81" t="s">
        <v>0</v>
      </c>
      <c r="H278" s="82">
        <f t="shared" si="28"/>
        <v>82.164705882352933</v>
      </c>
      <c r="I278" s="82"/>
      <c r="J278" s="99"/>
      <c r="K278" s="99"/>
      <c r="L278" s="100"/>
      <c r="M278" s="99"/>
      <c r="N278" s="59"/>
      <c r="O278" s="59"/>
      <c r="P278" s="59"/>
      <c r="Q278" s="59"/>
      <c r="R278" s="59"/>
      <c r="S278" s="59"/>
      <c r="T278" s="59"/>
      <c r="U278" s="59"/>
      <c r="V278" s="59"/>
    </row>
    <row r="279" spans="1:22" s="2" customFormat="1">
      <c r="A279" s="30">
        <v>217</v>
      </c>
      <c r="B279" s="47" t="s">
        <v>306</v>
      </c>
      <c r="C279" s="47" t="s">
        <v>0</v>
      </c>
      <c r="D279" s="47">
        <v>94.1</v>
      </c>
      <c r="E279" s="47" t="s">
        <v>1</v>
      </c>
      <c r="F279" s="47">
        <v>92</v>
      </c>
      <c r="G279" s="47" t="s">
        <v>0</v>
      </c>
      <c r="H279" s="62">
        <f t="shared" si="28"/>
        <v>102.28260869565217</v>
      </c>
      <c r="I279" s="62"/>
      <c r="J279" s="99"/>
      <c r="K279" s="99"/>
      <c r="L279" s="100"/>
      <c r="M279" s="99"/>
      <c r="N279" s="28"/>
      <c r="O279" s="28"/>
      <c r="P279" s="28"/>
      <c r="Q279" s="28"/>
      <c r="R279" s="28"/>
      <c r="S279" s="28"/>
      <c r="T279" s="28"/>
      <c r="U279" s="28"/>
      <c r="V279" s="28"/>
    </row>
    <row r="280" spans="1:22" s="12" customFormat="1">
      <c r="A280" s="48">
        <v>218</v>
      </c>
      <c r="B280" s="81" t="s">
        <v>307</v>
      </c>
      <c r="C280" s="81"/>
      <c r="D280" s="81">
        <v>933</v>
      </c>
      <c r="E280" s="81" t="s">
        <v>1</v>
      </c>
      <c r="F280" s="81">
        <v>933</v>
      </c>
      <c r="G280" s="81"/>
      <c r="H280" s="82">
        <f t="shared" si="28"/>
        <v>100</v>
      </c>
      <c r="I280" s="82"/>
      <c r="J280" s="99"/>
      <c r="K280" s="99"/>
      <c r="L280" s="100"/>
      <c r="M280" s="99"/>
      <c r="N280" s="59"/>
      <c r="O280" s="59"/>
      <c r="P280" s="59"/>
      <c r="Q280" s="59"/>
      <c r="R280" s="59"/>
      <c r="S280" s="59"/>
      <c r="T280" s="59"/>
      <c r="U280" s="59"/>
      <c r="V280" s="59"/>
    </row>
    <row r="281" spans="1:22" s="24" customFormat="1" ht="22.5" customHeight="1">
      <c r="A281" s="97" t="s">
        <v>308</v>
      </c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s="12" customFormat="1" ht="22.5" customHeight="1">
      <c r="A282" s="107" t="s">
        <v>309</v>
      </c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59"/>
      <c r="O282" s="59"/>
      <c r="P282" s="59"/>
      <c r="Q282" s="59"/>
      <c r="R282" s="59"/>
      <c r="S282" s="59"/>
      <c r="T282" s="59"/>
      <c r="U282" s="59"/>
      <c r="V282" s="59"/>
    </row>
    <row r="283" spans="1:22" s="12" customFormat="1" ht="30">
      <c r="A283" s="48">
        <v>219</v>
      </c>
      <c r="B283" s="80" t="s">
        <v>310</v>
      </c>
      <c r="C283" s="80" t="s">
        <v>0</v>
      </c>
      <c r="D283" s="80">
        <v>71</v>
      </c>
      <c r="E283" s="80" t="s">
        <v>1</v>
      </c>
      <c r="F283" s="80">
        <v>71</v>
      </c>
      <c r="G283" s="81"/>
      <c r="H283" s="82">
        <f t="shared" ref="H283:H288" si="29">D283/F283*100</f>
        <v>100</v>
      </c>
      <c r="I283" s="82"/>
      <c r="J283" s="100">
        <v>974812.9</v>
      </c>
      <c r="K283" s="99">
        <v>957279.1</v>
      </c>
      <c r="L283" s="100">
        <f>J283/K283*100</f>
        <v>101.83162883217653</v>
      </c>
      <c r="M283" s="99" t="s">
        <v>316</v>
      </c>
      <c r="N283" s="59"/>
      <c r="O283" s="59"/>
      <c r="P283" s="59"/>
      <c r="Q283" s="59"/>
      <c r="R283" s="59"/>
      <c r="S283" s="59"/>
      <c r="T283" s="59"/>
      <c r="U283" s="59"/>
      <c r="V283" s="59"/>
    </row>
    <row r="284" spans="1:22" s="12" customFormat="1">
      <c r="A284" s="48">
        <v>220</v>
      </c>
      <c r="B284" s="80" t="s">
        <v>311</v>
      </c>
      <c r="C284" s="80" t="s">
        <v>0</v>
      </c>
      <c r="D284" s="80">
        <v>0</v>
      </c>
      <c r="E284" s="80" t="s">
        <v>1</v>
      </c>
      <c r="F284" s="80">
        <v>267</v>
      </c>
      <c r="G284" s="81"/>
      <c r="H284" s="82">
        <f t="shared" si="29"/>
        <v>0</v>
      </c>
      <c r="I284" s="82"/>
      <c r="J284" s="100"/>
      <c r="K284" s="99"/>
      <c r="L284" s="100"/>
      <c r="M284" s="99"/>
      <c r="N284" s="59"/>
      <c r="O284" s="59"/>
      <c r="P284" s="59"/>
      <c r="Q284" s="59"/>
      <c r="R284" s="59"/>
      <c r="S284" s="59"/>
      <c r="T284" s="59"/>
      <c r="U284" s="59"/>
      <c r="V284" s="59"/>
    </row>
    <row r="285" spans="1:22" s="12" customFormat="1" ht="30">
      <c r="A285" s="48">
        <v>221</v>
      </c>
      <c r="B285" s="80" t="s">
        <v>312</v>
      </c>
      <c r="C285" s="80" t="s">
        <v>0</v>
      </c>
      <c r="D285" s="80">
        <v>57.64</v>
      </c>
      <c r="E285" s="80" t="s">
        <v>1</v>
      </c>
      <c r="F285" s="80">
        <v>57.64</v>
      </c>
      <c r="G285" s="81"/>
      <c r="H285" s="82">
        <f t="shared" si="29"/>
        <v>100</v>
      </c>
      <c r="I285" s="82"/>
      <c r="J285" s="100"/>
      <c r="K285" s="99"/>
      <c r="L285" s="100"/>
      <c r="M285" s="99"/>
      <c r="N285" s="59"/>
      <c r="O285" s="59"/>
      <c r="P285" s="59"/>
      <c r="Q285" s="59"/>
      <c r="R285" s="59"/>
      <c r="S285" s="59"/>
      <c r="T285" s="59"/>
      <c r="U285" s="59"/>
      <c r="V285" s="59"/>
    </row>
    <row r="286" spans="1:22" s="12" customFormat="1" ht="45">
      <c r="A286" s="48">
        <v>222</v>
      </c>
      <c r="B286" s="80" t="s">
        <v>313</v>
      </c>
      <c r="C286" s="80" t="s">
        <v>0</v>
      </c>
      <c r="D286" s="80">
        <v>44</v>
      </c>
      <c r="E286" s="80" t="s">
        <v>1</v>
      </c>
      <c r="F286" s="80">
        <v>44</v>
      </c>
      <c r="G286" s="81"/>
      <c r="H286" s="82">
        <f t="shared" si="29"/>
        <v>100</v>
      </c>
      <c r="I286" s="82"/>
      <c r="J286" s="100"/>
      <c r="K286" s="99"/>
      <c r="L286" s="100"/>
      <c r="M286" s="99"/>
      <c r="N286" s="59"/>
      <c r="O286" s="59"/>
      <c r="P286" s="59"/>
      <c r="Q286" s="59"/>
      <c r="R286" s="59"/>
      <c r="S286" s="59"/>
      <c r="T286" s="59"/>
      <c r="U286" s="59"/>
      <c r="V286" s="59"/>
    </row>
    <row r="287" spans="1:22" s="12" customFormat="1">
      <c r="A287" s="48">
        <v>223</v>
      </c>
      <c r="B287" s="80" t="s">
        <v>314</v>
      </c>
      <c r="C287" s="80" t="s">
        <v>0</v>
      </c>
      <c r="D287" s="80">
        <v>19</v>
      </c>
      <c r="E287" s="80" t="s">
        <v>1</v>
      </c>
      <c r="F287" s="80">
        <v>19</v>
      </c>
      <c r="G287" s="81"/>
      <c r="H287" s="82">
        <f t="shared" si="29"/>
        <v>100</v>
      </c>
      <c r="I287" s="82"/>
      <c r="J287" s="100"/>
      <c r="K287" s="99"/>
      <c r="L287" s="100"/>
      <c r="M287" s="99"/>
      <c r="N287" s="59"/>
      <c r="O287" s="59"/>
      <c r="P287" s="59"/>
      <c r="Q287" s="59"/>
      <c r="R287" s="59"/>
      <c r="S287" s="59"/>
      <c r="T287" s="59"/>
      <c r="U287" s="59"/>
      <c r="V287" s="59"/>
    </row>
    <row r="288" spans="1:22" s="12" customFormat="1" ht="30">
      <c r="A288" s="48">
        <v>224</v>
      </c>
      <c r="B288" s="80" t="s">
        <v>315</v>
      </c>
      <c r="C288" s="80" t="s">
        <v>0</v>
      </c>
      <c r="D288" s="80">
        <v>15.77</v>
      </c>
      <c r="E288" s="80" t="s">
        <v>1</v>
      </c>
      <c r="F288" s="80">
        <v>15.77</v>
      </c>
      <c r="G288" s="81"/>
      <c r="H288" s="82">
        <f t="shared" si="29"/>
        <v>100</v>
      </c>
      <c r="I288" s="82"/>
      <c r="J288" s="100"/>
      <c r="K288" s="99"/>
      <c r="L288" s="100"/>
      <c r="M288" s="99"/>
      <c r="N288" s="59"/>
      <c r="O288" s="59"/>
      <c r="P288" s="59"/>
      <c r="Q288" s="59"/>
      <c r="R288" s="59"/>
      <c r="S288" s="59"/>
      <c r="T288" s="59"/>
      <c r="U288" s="59"/>
      <c r="V288" s="59"/>
    </row>
    <row r="289" spans="1:22" s="12" customFormat="1" ht="38.25" customHeight="1">
      <c r="A289" s="107" t="s">
        <v>317</v>
      </c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59"/>
      <c r="O289" s="59"/>
      <c r="P289" s="59"/>
      <c r="Q289" s="59"/>
      <c r="R289" s="59"/>
      <c r="S289" s="59"/>
      <c r="T289" s="59"/>
      <c r="U289" s="59"/>
      <c r="V289" s="59"/>
    </row>
    <row r="290" spans="1:22" s="12" customFormat="1" ht="24.75" customHeight="1">
      <c r="A290" s="48">
        <v>225</v>
      </c>
      <c r="B290" s="80" t="s">
        <v>318</v>
      </c>
      <c r="C290" s="80" t="s">
        <v>0</v>
      </c>
      <c r="D290" s="80">
        <v>184</v>
      </c>
      <c r="E290" s="80" t="s">
        <v>1</v>
      </c>
      <c r="F290" s="80">
        <v>184</v>
      </c>
      <c r="G290" s="81"/>
      <c r="H290" s="82">
        <f t="shared" ref="H290:H291" si="30">D290/F290*100</f>
        <v>100</v>
      </c>
      <c r="I290" s="82"/>
      <c r="J290" s="100">
        <v>354</v>
      </c>
      <c r="K290" s="99">
        <v>354</v>
      </c>
      <c r="L290" s="100">
        <f>J290/K290*100</f>
        <v>100</v>
      </c>
      <c r="M290" s="99" t="s">
        <v>68</v>
      </c>
      <c r="N290" s="59"/>
      <c r="O290" s="59"/>
      <c r="P290" s="59"/>
      <c r="Q290" s="59"/>
      <c r="R290" s="59"/>
      <c r="S290" s="59"/>
      <c r="T290" s="59"/>
      <c r="U290" s="59"/>
      <c r="V290" s="59"/>
    </row>
    <row r="291" spans="1:22" s="12" customFormat="1" ht="33" customHeight="1">
      <c r="A291" s="48">
        <v>226</v>
      </c>
      <c r="B291" s="80" t="s">
        <v>319</v>
      </c>
      <c r="C291" s="80" t="s">
        <v>0</v>
      </c>
      <c r="D291" s="80">
        <v>3765</v>
      </c>
      <c r="E291" s="80" t="s">
        <v>1</v>
      </c>
      <c r="F291" s="80">
        <v>3765</v>
      </c>
      <c r="G291" s="81"/>
      <c r="H291" s="82">
        <f t="shared" si="30"/>
        <v>100</v>
      </c>
      <c r="I291" s="82"/>
      <c r="J291" s="141"/>
      <c r="K291" s="99"/>
      <c r="L291" s="100"/>
      <c r="M291" s="99"/>
      <c r="N291" s="59"/>
      <c r="O291" s="59"/>
      <c r="P291" s="59"/>
      <c r="Q291" s="59"/>
      <c r="R291" s="59"/>
      <c r="S291" s="59"/>
      <c r="T291" s="59"/>
      <c r="U291" s="59"/>
      <c r="V291" s="59"/>
    </row>
    <row r="292" spans="1:22" s="12" customFormat="1" ht="34.5" customHeight="1">
      <c r="A292" s="107" t="s">
        <v>320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59"/>
      <c r="O292" s="59"/>
      <c r="P292" s="59"/>
      <c r="Q292" s="59"/>
      <c r="R292" s="59"/>
      <c r="S292" s="59"/>
      <c r="T292" s="59"/>
      <c r="U292" s="59"/>
      <c r="V292" s="59"/>
    </row>
    <row r="293" spans="1:22" s="12" customFormat="1" ht="30">
      <c r="A293" s="48">
        <v>227</v>
      </c>
      <c r="B293" s="80" t="s">
        <v>321</v>
      </c>
      <c r="C293" s="80" t="s">
        <v>0</v>
      </c>
      <c r="D293" s="80">
        <v>10</v>
      </c>
      <c r="E293" s="80" t="s">
        <v>1</v>
      </c>
      <c r="F293" s="80">
        <v>10</v>
      </c>
      <c r="G293" s="81"/>
      <c r="H293" s="82">
        <f t="shared" ref="H293:H295" si="31">D293/F293*100</f>
        <v>100</v>
      </c>
      <c r="I293" s="82"/>
      <c r="J293" s="100">
        <v>3088.9</v>
      </c>
      <c r="K293" s="99">
        <v>3000</v>
      </c>
      <c r="L293" s="100">
        <f>J293/K293*100</f>
        <v>102.96333333333334</v>
      </c>
      <c r="M293" s="99" t="s">
        <v>214</v>
      </c>
      <c r="N293" s="59"/>
      <c r="O293" s="59"/>
      <c r="P293" s="59"/>
      <c r="Q293" s="59"/>
      <c r="R293" s="59"/>
      <c r="S293" s="59"/>
      <c r="T293" s="59"/>
      <c r="U293" s="59"/>
      <c r="V293" s="59"/>
    </row>
    <row r="294" spans="1:22" s="12" customFormat="1">
      <c r="A294" s="48">
        <v>228</v>
      </c>
      <c r="B294" s="80" t="s">
        <v>322</v>
      </c>
      <c r="C294" s="80" t="s">
        <v>0</v>
      </c>
      <c r="D294" s="80">
        <v>100</v>
      </c>
      <c r="E294" s="80" t="s">
        <v>1</v>
      </c>
      <c r="F294" s="80">
        <v>100</v>
      </c>
      <c r="G294" s="81"/>
      <c r="H294" s="82">
        <f t="shared" si="31"/>
        <v>100</v>
      </c>
      <c r="I294" s="82"/>
      <c r="J294" s="141"/>
      <c r="K294" s="99"/>
      <c r="L294" s="100"/>
      <c r="M294" s="99"/>
      <c r="N294" s="59"/>
      <c r="O294" s="59"/>
      <c r="P294" s="59"/>
      <c r="Q294" s="59"/>
      <c r="R294" s="59"/>
      <c r="S294" s="59"/>
      <c r="T294" s="59"/>
      <c r="U294" s="59"/>
      <c r="V294" s="59"/>
    </row>
    <row r="295" spans="1:22" s="12" customFormat="1" ht="30">
      <c r="A295" s="48">
        <v>229</v>
      </c>
      <c r="B295" s="80" t="s">
        <v>323</v>
      </c>
      <c r="C295" s="80" t="s">
        <v>0</v>
      </c>
      <c r="D295" s="80">
        <v>4</v>
      </c>
      <c r="E295" s="80" t="s">
        <v>1</v>
      </c>
      <c r="F295" s="80">
        <v>4</v>
      </c>
      <c r="G295" s="81"/>
      <c r="H295" s="82">
        <f t="shared" si="31"/>
        <v>100</v>
      </c>
      <c r="I295" s="82"/>
      <c r="J295" s="141"/>
      <c r="K295" s="99"/>
      <c r="L295" s="100"/>
      <c r="M295" s="99"/>
      <c r="N295" s="59"/>
      <c r="O295" s="59"/>
      <c r="P295" s="59"/>
      <c r="Q295" s="59"/>
      <c r="R295" s="59"/>
      <c r="S295" s="59"/>
      <c r="T295" s="59"/>
      <c r="U295" s="59"/>
      <c r="V295" s="59"/>
    </row>
    <row r="296" spans="1:22" s="24" customFormat="1">
      <c r="A296" s="90"/>
      <c r="B296" s="91"/>
      <c r="C296" s="63"/>
      <c r="D296" s="91"/>
      <c r="E296" s="63"/>
      <c r="F296" s="91"/>
      <c r="G296" s="63"/>
      <c r="H296" s="16"/>
      <c r="I296" s="16"/>
      <c r="J296" s="92"/>
      <c r="K296" s="63"/>
      <c r="L296" s="16"/>
      <c r="M296" s="63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s="24" customFormat="1">
      <c r="A297" s="90"/>
      <c r="B297" s="91"/>
      <c r="C297" s="63"/>
      <c r="D297" s="91"/>
      <c r="E297" s="63"/>
      <c r="F297" s="91"/>
      <c r="G297" s="63"/>
      <c r="H297" s="16"/>
      <c r="I297" s="16"/>
      <c r="J297" s="92"/>
      <c r="K297" s="63"/>
      <c r="L297" s="16"/>
      <c r="M297" s="63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s="24" customFormat="1">
      <c r="A298" s="90"/>
      <c r="B298" s="91"/>
      <c r="C298" s="63"/>
      <c r="D298" s="91"/>
      <c r="E298" s="63"/>
      <c r="F298" s="91"/>
      <c r="G298" s="63"/>
      <c r="H298" s="16"/>
      <c r="I298" s="16"/>
      <c r="J298" s="92"/>
      <c r="K298" s="63"/>
      <c r="L298" s="16"/>
      <c r="M298" s="63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s="24" customFormat="1">
      <c r="A299" s="90"/>
      <c r="B299" s="91"/>
      <c r="C299" s="63"/>
      <c r="D299" s="91"/>
      <c r="E299" s="63"/>
      <c r="F299" s="91"/>
      <c r="G299" s="63"/>
      <c r="H299" s="16"/>
      <c r="I299" s="16"/>
      <c r="J299" s="92"/>
      <c r="K299" s="63"/>
      <c r="L299" s="16"/>
      <c r="M299" s="63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s="24" customFormat="1">
      <c r="A300" s="90"/>
      <c r="B300" s="91"/>
      <c r="C300" s="63"/>
      <c r="D300" s="91"/>
      <c r="E300" s="63"/>
      <c r="F300" s="91"/>
      <c r="G300" s="63"/>
      <c r="H300" s="16"/>
      <c r="I300" s="16"/>
      <c r="J300" s="92"/>
      <c r="K300" s="63"/>
      <c r="L300" s="16"/>
      <c r="M300" s="63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s="24" customFormat="1">
      <c r="A301" s="90"/>
      <c r="B301" s="91"/>
      <c r="C301" s="63"/>
      <c r="D301" s="91"/>
      <c r="E301" s="63"/>
      <c r="F301" s="91"/>
      <c r="G301" s="63"/>
      <c r="H301" s="16"/>
      <c r="I301" s="16"/>
      <c r="J301" s="92"/>
      <c r="K301" s="63"/>
      <c r="L301" s="16"/>
      <c r="M301" s="63"/>
      <c r="N301" s="18"/>
      <c r="O301" s="18"/>
      <c r="P301" s="18"/>
      <c r="Q301" s="18"/>
      <c r="R301" s="18"/>
      <c r="S301" s="18"/>
      <c r="T301" s="18"/>
      <c r="U301" s="18"/>
      <c r="V301" s="18"/>
    </row>
  </sheetData>
  <mergeCells count="239">
    <mergeCell ref="A292:M292"/>
    <mergeCell ref="J293:J295"/>
    <mergeCell ref="K293:K295"/>
    <mergeCell ref="L293:L295"/>
    <mergeCell ref="M293:M295"/>
    <mergeCell ref="A1:M1"/>
    <mergeCell ref="A273:M273"/>
    <mergeCell ref="J274:J280"/>
    <mergeCell ref="K274:K280"/>
    <mergeCell ref="L274:L280"/>
    <mergeCell ref="M274:M280"/>
    <mergeCell ref="A281:M281"/>
    <mergeCell ref="A282:M282"/>
    <mergeCell ref="J283:J288"/>
    <mergeCell ref="K283:K288"/>
    <mergeCell ref="L283:L288"/>
    <mergeCell ref="M283:M288"/>
    <mergeCell ref="A289:M289"/>
    <mergeCell ref="J290:J291"/>
    <mergeCell ref="K290:K291"/>
    <mergeCell ref="L290:L291"/>
    <mergeCell ref="M290:M291"/>
    <mergeCell ref="J251:J253"/>
    <mergeCell ref="K251:K253"/>
    <mergeCell ref="L251:L253"/>
    <mergeCell ref="M251:M253"/>
    <mergeCell ref="A159:M159"/>
    <mergeCell ref="K237:K239"/>
    <mergeCell ref="L237:L239"/>
    <mergeCell ref="M237:M239"/>
    <mergeCell ref="J241:J243"/>
    <mergeCell ref="K241:K243"/>
    <mergeCell ref="L241:L243"/>
    <mergeCell ref="M241:M243"/>
    <mergeCell ref="J245:J249"/>
    <mergeCell ref="K245:K249"/>
    <mergeCell ref="L245:L249"/>
    <mergeCell ref="M245:M249"/>
    <mergeCell ref="A228:M228"/>
    <mergeCell ref="A232:M232"/>
    <mergeCell ref="A236:M236"/>
    <mergeCell ref="A240:M240"/>
    <mergeCell ref="A244:M244"/>
    <mergeCell ref="A250:M250"/>
    <mergeCell ref="J233:J235"/>
    <mergeCell ref="K233:K235"/>
    <mergeCell ref="L233:L235"/>
    <mergeCell ref="M233:M235"/>
    <mergeCell ref="J237:J239"/>
    <mergeCell ref="J197:J206"/>
    <mergeCell ref="K197:K206"/>
    <mergeCell ref="L197:L206"/>
    <mergeCell ref="M197:M206"/>
    <mergeCell ref="J222:J227"/>
    <mergeCell ref="K222:K227"/>
    <mergeCell ref="L222:L227"/>
    <mergeCell ref="M222:M227"/>
    <mergeCell ref="J229:J231"/>
    <mergeCell ref="K229:K231"/>
    <mergeCell ref="L229:L231"/>
    <mergeCell ref="M229:M231"/>
    <mergeCell ref="A219:M219"/>
    <mergeCell ref="A221:M221"/>
    <mergeCell ref="A207:M207"/>
    <mergeCell ref="A211:M211"/>
    <mergeCell ref="A215:M215"/>
    <mergeCell ref="J212:J214"/>
    <mergeCell ref="K212:K214"/>
    <mergeCell ref="J208:J210"/>
    <mergeCell ref="K208:K210"/>
    <mergeCell ref="L208:L210"/>
    <mergeCell ref="L212:L214"/>
    <mergeCell ref="M212:M214"/>
    <mergeCell ref="M208:M210"/>
    <mergeCell ref="J216:J218"/>
    <mergeCell ref="K216:K218"/>
    <mergeCell ref="L216:L218"/>
    <mergeCell ref="M216:M218"/>
    <mergeCell ref="A18:M18"/>
    <mergeCell ref="A13:M13"/>
    <mergeCell ref="A194:M194"/>
    <mergeCell ref="A196:M196"/>
    <mergeCell ref="A179:M179"/>
    <mergeCell ref="A181:M181"/>
    <mergeCell ref="A183:M183"/>
    <mergeCell ref="A187:M187"/>
    <mergeCell ref="A190:M190"/>
    <mergeCell ref="J188:J189"/>
    <mergeCell ref="K188:K189"/>
    <mergeCell ref="L188:L189"/>
    <mergeCell ref="M188:M189"/>
    <mergeCell ref="J184:J186"/>
    <mergeCell ref="K184:K186"/>
    <mergeCell ref="L184:L186"/>
    <mergeCell ref="M184:M186"/>
    <mergeCell ref="A173:M173"/>
    <mergeCell ref="J168:J172"/>
    <mergeCell ref="K168:K172"/>
    <mergeCell ref="M168:M172"/>
    <mergeCell ref="L168:L172"/>
    <mergeCell ref="A175:M175"/>
    <mergeCell ref="A177:M177"/>
    <mergeCell ref="J191:J193"/>
    <mergeCell ref="K191:K193"/>
    <mergeCell ref="L191:L193"/>
    <mergeCell ref="M191:M193"/>
    <mergeCell ref="A86:M86"/>
    <mergeCell ref="A165:M165"/>
    <mergeCell ref="A167:M167"/>
    <mergeCell ref="A110:M110"/>
    <mergeCell ref="A104:M104"/>
    <mergeCell ref="J105:J109"/>
    <mergeCell ref="K105:K109"/>
    <mergeCell ref="L105:L109"/>
    <mergeCell ref="M105:M109"/>
    <mergeCell ref="A120:M120"/>
    <mergeCell ref="M124:M127"/>
    <mergeCell ref="J124:J127"/>
    <mergeCell ref="K124:K127"/>
    <mergeCell ref="L124:L127"/>
    <mergeCell ref="A123:M123"/>
    <mergeCell ref="A128:M128"/>
    <mergeCell ref="A112:M112"/>
    <mergeCell ref="J113:J119"/>
    <mergeCell ref="K113:K119"/>
    <mergeCell ref="L113:L119"/>
    <mergeCell ref="M113:M119"/>
    <mergeCell ref="M136:M138"/>
    <mergeCell ref="J136:J138"/>
    <mergeCell ref="A47:M47"/>
    <mergeCell ref="J48:J61"/>
    <mergeCell ref="K48:K61"/>
    <mergeCell ref="L48:L61"/>
    <mergeCell ref="M48:M61"/>
    <mergeCell ref="A62:M62"/>
    <mergeCell ref="J63:J85"/>
    <mergeCell ref="K63:K85"/>
    <mergeCell ref="L63:L85"/>
    <mergeCell ref="M63:M85"/>
    <mergeCell ref="J34:J41"/>
    <mergeCell ref="K34:K41"/>
    <mergeCell ref="L34:L41"/>
    <mergeCell ref="M34:M41"/>
    <mergeCell ref="A42:M42"/>
    <mergeCell ref="J43:J46"/>
    <mergeCell ref="K43:K46"/>
    <mergeCell ref="L43:L46"/>
    <mergeCell ref="M43:M46"/>
    <mergeCell ref="K19:K28"/>
    <mergeCell ref="L19:L28"/>
    <mergeCell ref="M19:M28"/>
    <mergeCell ref="A29:M29"/>
    <mergeCell ref="A33:M33"/>
    <mergeCell ref="J30:J32"/>
    <mergeCell ref="K30:K32"/>
    <mergeCell ref="L30:L32"/>
    <mergeCell ref="M30:M32"/>
    <mergeCell ref="M2:M3"/>
    <mergeCell ref="A5:M5"/>
    <mergeCell ref="B2:B3"/>
    <mergeCell ref="A2:A3"/>
    <mergeCell ref="D2:H2"/>
    <mergeCell ref="J2:L2"/>
    <mergeCell ref="J6:J12"/>
    <mergeCell ref="J97:J103"/>
    <mergeCell ref="K97:K103"/>
    <mergeCell ref="L97:L103"/>
    <mergeCell ref="M97:M103"/>
    <mergeCell ref="J87:J95"/>
    <mergeCell ref="K87:K95"/>
    <mergeCell ref="L87:L95"/>
    <mergeCell ref="M87:M95"/>
    <mergeCell ref="A96:M96"/>
    <mergeCell ref="J14:J17"/>
    <mergeCell ref="K14:K17"/>
    <mergeCell ref="L14:L17"/>
    <mergeCell ref="M14:M17"/>
    <mergeCell ref="K6:K12"/>
    <mergeCell ref="L6:L12"/>
    <mergeCell ref="M6:M12"/>
    <mergeCell ref="J19:J28"/>
    <mergeCell ref="K136:K138"/>
    <mergeCell ref="L136:L138"/>
    <mergeCell ref="A135:M135"/>
    <mergeCell ref="M129:M134"/>
    <mergeCell ref="L129:L134"/>
    <mergeCell ref="K129:K134"/>
    <mergeCell ref="J121:J122"/>
    <mergeCell ref="K121:K122"/>
    <mergeCell ref="L121:L122"/>
    <mergeCell ref="M121:M122"/>
    <mergeCell ref="J129:J134"/>
    <mergeCell ref="A121:A122"/>
    <mergeCell ref="A144:M144"/>
    <mergeCell ref="J145:J148"/>
    <mergeCell ref="K145:K148"/>
    <mergeCell ref="L145:L148"/>
    <mergeCell ref="M145:M148"/>
    <mergeCell ref="A139:M139"/>
    <mergeCell ref="J140:J143"/>
    <mergeCell ref="K140:K143"/>
    <mergeCell ref="L140:L143"/>
    <mergeCell ref="M140:M143"/>
    <mergeCell ref="J160:J164"/>
    <mergeCell ref="K160:K164"/>
    <mergeCell ref="K153:K158"/>
    <mergeCell ref="L160:L164"/>
    <mergeCell ref="M160:M164"/>
    <mergeCell ref="L153:L158"/>
    <mergeCell ref="M153:M158"/>
    <mergeCell ref="O148:O150"/>
    <mergeCell ref="A149:M149"/>
    <mergeCell ref="A152:M152"/>
    <mergeCell ref="J153:J158"/>
    <mergeCell ref="J150:J151"/>
    <mergeCell ref="K150:K151"/>
    <mergeCell ref="L150:L151"/>
    <mergeCell ref="M150:M151"/>
    <mergeCell ref="A150:A151"/>
    <mergeCell ref="B150:B151"/>
    <mergeCell ref="D150:D151"/>
    <mergeCell ref="F150:F151"/>
    <mergeCell ref="H150:H151"/>
    <mergeCell ref="A254:M254"/>
    <mergeCell ref="J255:J263"/>
    <mergeCell ref="K255:K263"/>
    <mergeCell ref="L255:L263"/>
    <mergeCell ref="M255:M263"/>
    <mergeCell ref="A264:M264"/>
    <mergeCell ref="J265:J266"/>
    <mergeCell ref="K265:K266"/>
    <mergeCell ref="L265:L266"/>
    <mergeCell ref="M265:M266"/>
    <mergeCell ref="A267:M267"/>
    <mergeCell ref="J268:J270"/>
    <mergeCell ref="K268:K270"/>
    <mergeCell ref="L268:L270"/>
    <mergeCell ref="M268:M270"/>
    <mergeCell ref="A271:M271"/>
  </mergeCells>
  <pageMargins left="0.62992125984251968" right="0.15748031496062992" top="0.59055118110236227" bottom="0.19685039370078741" header="0.31496062992125984" footer="0.31496062992125984"/>
  <pageSetup paperSize="9" scale="52" fitToHeight="10" orientation="landscape" horizontalDpi="180" verticalDpi="180" r:id="rId1"/>
  <headerFooter differentFirst="1">
    <oddHeader>&amp;C&amp;P</oddHeader>
  </headerFooter>
  <rowBreaks count="8" manualBreakCount="8">
    <brk id="32" max="12" man="1"/>
    <brk id="61" max="12" man="1"/>
    <brk id="95" max="12" man="1"/>
    <brk id="138" max="12" man="1"/>
    <brk id="174" max="12" man="1"/>
    <brk id="200" max="12" man="1"/>
    <brk id="239" max="12" man="1"/>
    <brk id="2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2018-05-10T07:34:51Z</dcterms:modified>
</cp:coreProperties>
</file>